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Marzo\"/>
    </mc:Choice>
  </mc:AlternateContent>
  <bookViews>
    <workbookView xWindow="0" yWindow="0" windowWidth="20490" windowHeight="7635"/>
  </bookViews>
  <sheets>
    <sheet name="Hoja1" sheetId="1" r:id="rId1"/>
  </sheets>
  <definedNames>
    <definedName name="_xlnm.Print_Area" localSheetId="0">Hoja1!$A$1:$I$74</definedName>
  </definedNames>
  <calcPr calcId="152511"/>
</workbook>
</file>

<file path=xl/calcChain.xml><?xml version="1.0" encoding="utf-8"?>
<calcChain xmlns="http://schemas.openxmlformats.org/spreadsheetml/2006/main">
  <c r="E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65" i="1" l="1"/>
</calcChain>
</file>

<file path=xl/sharedStrings.xml><?xml version="1.0" encoding="utf-8"?>
<sst xmlns="http://schemas.openxmlformats.org/spreadsheetml/2006/main" count="236" uniqueCount="148">
  <si>
    <t xml:space="preserve"> </t>
  </si>
  <si>
    <t>Dirección General de las Escuelas Vocacionales de las FF.AA. y la P.N.</t>
  </si>
  <si>
    <t>Año 2022</t>
  </si>
  <si>
    <t>Pagos a Proveedores</t>
  </si>
  <si>
    <t>En RD$</t>
  </si>
  <si>
    <t>MARZO</t>
  </si>
  <si>
    <t>PROVEEDOR</t>
  </si>
  <si>
    <t xml:space="preserve">CONCEPTO </t>
  </si>
  <si>
    <t xml:space="preserve">NCF FACTURA </t>
  </si>
  <si>
    <t xml:space="preserve">FECHA DE FACTURA </t>
  </si>
  <si>
    <t>MONTO FACTURADO</t>
  </si>
  <si>
    <t>FECHA FIN DE FACTURA</t>
  </si>
  <si>
    <t>MONTO PAGADO A LA FECHA</t>
  </si>
  <si>
    <t xml:space="preserve">MONTO PENDIENTE </t>
  </si>
  <si>
    <t>ESTADO (COMPLETO, PENDIENTE Y ATRASADO</t>
  </si>
  <si>
    <t>COMPANIA DOMINICANA DE TELEFONOS C POR A</t>
  </si>
  <si>
    <t>SERVICIO DE TELEFONO FIJO E INTERNET</t>
  </si>
  <si>
    <t>B1500160574    B1500162447     B1500162449    B1500162522</t>
  </si>
  <si>
    <t>COMPLETO</t>
  </si>
  <si>
    <t xml:space="preserve">BATISTA ELECTRO INDUSTRIAL </t>
  </si>
  <si>
    <t xml:space="preserve">COMPRA DE MATERIALES ELECTRICOS </t>
  </si>
  <si>
    <t>B1500000006</t>
  </si>
  <si>
    <t>KART GROUP, SRL.</t>
  </si>
  <si>
    <t>COMPRA DE PRODUCTOS Y ARTICULOS DE USO PERSONAL PARA LOS TALLERES DE COSMEATRIA</t>
  </si>
  <si>
    <t>B1500000123</t>
  </si>
  <si>
    <t xml:space="preserve">COMPRA DE MATERIALES Y ARTICULOS DE MANUALIDADES PARA LOS TALLERES DE MANUALIDADES </t>
  </si>
  <si>
    <t>B1500000122</t>
  </si>
  <si>
    <t>FLORISTERIA CALIZ FLOR, EIRL</t>
  </si>
  <si>
    <t xml:space="preserve">COMPRA DE OFRENDA FLORAN PARA LA COMMEMORACION DEL NATALICIO DEL PATRICIO MATIAS RAMON MELLA </t>
  </si>
  <si>
    <t>B1500000436</t>
  </si>
  <si>
    <t>DIMOS DOMINICANA, SRL.</t>
  </si>
  <si>
    <t xml:space="preserve">COMPRA DE DETERGENTES </t>
  </si>
  <si>
    <t>B1500000053</t>
  </si>
  <si>
    <t>LUVITER COMERCIAL, SRL</t>
  </si>
  <si>
    <t xml:space="preserve">COMPRA DE TIKETS DE COMBUSTIBLE </t>
  </si>
  <si>
    <t>B1500003464</t>
  </si>
  <si>
    <t>B1500162445  B1500162448</t>
  </si>
  <si>
    <t>BASA MED, EIRL</t>
  </si>
  <si>
    <t xml:space="preserve">COMPRA DE PRODUCTOS FARMACEUTICOS Y MEDICAMENTOS </t>
  </si>
  <si>
    <t>B1500000126</t>
  </si>
  <si>
    <t>B1500000127</t>
  </si>
  <si>
    <t>B1500003467</t>
  </si>
  <si>
    <t>Freeworking.do SRL</t>
  </si>
  <si>
    <t xml:space="preserve">SERVICIO DE HOTING PARA EL FUNCIONAMIENTO DE LA PAGINA WEB </t>
  </si>
  <si>
    <t>B1500000166</t>
  </si>
  <si>
    <t xml:space="preserve">CENTROXPERT STE,SRL </t>
  </si>
  <si>
    <t>COMPRA DE ROUTERS PARA UNIFICAR LA PLATAFORMA DE LOS SERVICIOS DE INTERNET</t>
  </si>
  <si>
    <t>B1500000955</t>
  </si>
  <si>
    <t xml:space="preserve">COMPRA DE CABLES DE USO INFORMATICO PARA EL DASTA CENTER </t>
  </si>
  <si>
    <t>B1500000954</t>
  </si>
  <si>
    <t>EDESUR DOMINICANA, SA.</t>
  </si>
  <si>
    <t>PAGO ENERGIA ELECTRICA DE LAS ESCUELAS VOCAIONALES DE LA ZONA SUR</t>
  </si>
  <si>
    <t>B1500275171      B1500276577  B1500276976  B1500277204  B1500277459  B1500278124  B1500278320  B1500278354  B1500278477  B1500278915  B1500279008  B1500279077</t>
  </si>
  <si>
    <t>B1500003476</t>
  </si>
  <si>
    <t>B1500000128</t>
  </si>
  <si>
    <t>SIGMA PETROLEUM CORP, SRL</t>
  </si>
  <si>
    <t xml:space="preserve">PAGO DE COMBUSTIBLE , GASOIL </t>
  </si>
  <si>
    <t>B1500038124  B150038129</t>
  </si>
  <si>
    <t xml:space="preserve">SUPLIDORES DIVERSOS, SRL </t>
  </si>
  <si>
    <t>COMPRA DE COLCHOLES, FRAZADAS Y JUEGOS DE SABANAS PARA DIFERENTES ESCUELAS VOCACIONALES</t>
  </si>
  <si>
    <t>B1500000989</t>
  </si>
  <si>
    <t>GULFTREAM PETROLEUM DOMINICANA S DE RL</t>
  </si>
  <si>
    <t xml:space="preserve">COMPARA DE TIKETS DE COMBUSTIBLE, GASOLINA </t>
  </si>
  <si>
    <t>B1500001479</t>
  </si>
  <si>
    <t xml:space="preserve">COMPRA DE IMPRESORAS </t>
  </si>
  <si>
    <t>B1500000978</t>
  </si>
  <si>
    <t>EDENORTE DOMINICANA, S.A.</t>
  </si>
  <si>
    <t xml:space="preserve">PAGO ENERGIA ELECTRICA DE LAS ESCUELAS VOCAIONALES DE LA ZONA NORTE </t>
  </si>
  <si>
    <t>B1500268424  B1500269179  B1500269204  B1500269281  B1500269408  B1500269812</t>
  </si>
  <si>
    <t>ALTICE DOMINICANA, SA</t>
  </si>
  <si>
    <t xml:space="preserve">PAGO SERVICIO DE FLOTA E INTERNET DE LAS ESCUELAS VOCAIONALES </t>
  </si>
  <si>
    <t>B1500037923  B1500037991</t>
  </si>
  <si>
    <t>NUÑES DIAZ AUTO PARTS, SRL</t>
  </si>
  <si>
    <t xml:space="preserve">COMPRA DE ACEITES Y GRASAS PARA EL MANTENIMIENTO DE LOS VEHICULOS </t>
  </si>
  <si>
    <t>B1500001004</t>
  </si>
  <si>
    <t xml:space="preserve">AUTO REPUESTOS INTER PARTES, SRL </t>
  </si>
  <si>
    <t>B1500000115</t>
  </si>
  <si>
    <t>PROPANO Y DERIVADOS, SA,</t>
  </si>
  <si>
    <t xml:space="preserve">COMPRA DE GAS PROPANO PARA SER DISTRIBUIDOS A DIFERENTES ESCUELAS VOCACIONALES </t>
  </si>
  <si>
    <t>B150014056</t>
  </si>
  <si>
    <t>B1500014057</t>
  </si>
  <si>
    <t>FERRECENTO LISSETTE, SRL</t>
  </si>
  <si>
    <t xml:space="preserve">COMPRA DE MATERIALES FERRETEROS PARA SER UTILIZADOS EN EL EMPAÑETE DE DIFERENTES ESCUELAS VOCACIONALES </t>
  </si>
  <si>
    <t>B1500000135</t>
  </si>
  <si>
    <t>17/042022</t>
  </si>
  <si>
    <t xml:space="preserve">COMPRA DE GAS LICUALDO , GLP , PARA DIFERENTES ESCUELAS VOCACIONALES </t>
  </si>
  <si>
    <t>B1500014082</t>
  </si>
  <si>
    <t xml:space="preserve">PAGO ENERGIA ELECTRICA DE LAS ESCUELAS VOCACIONALES DE LA ZONA SUR. </t>
  </si>
  <si>
    <t xml:space="preserve">B1500276729  B1500277012  </t>
  </si>
  <si>
    <t xml:space="preserve">EMPRESA DISTRUBUIDORA DE ELECTRICIDAD DEL ESTE </t>
  </si>
  <si>
    <t>PAGO ENERGIA ELECTRICA DE LAS ESCUELAS VOCACIONALES DE LA ZONA ESTE.</t>
  </si>
  <si>
    <t>B1500192430  B1500192991  B1500193126  B1500194196  B1500195123  B1500195364  B1500195392</t>
  </si>
  <si>
    <t xml:space="preserve">COMPRA DE MOVILIARIOS PARA SER UTILIZADOS EN DIFERENTES ESCUELAS VOCACIONALES </t>
  </si>
  <si>
    <t>B1500000056</t>
  </si>
  <si>
    <t xml:space="preserve">SIMONCA, SRL </t>
  </si>
  <si>
    <t xml:space="preserve">COMPRA DE AIRES ACONDICIONADOS PARA SER UTILIZADOS EN LA NAVE 2 DE ESTA DIGEV </t>
  </si>
  <si>
    <t>B1500000207</t>
  </si>
  <si>
    <t xml:space="preserve">HEDESA POWER, SRL </t>
  </si>
  <si>
    <t xml:space="preserve">COMPRA DE AIRES ACONDICIONADOS PARA SER UTILIZADOS EN LA NAVE 2, NAVE 3 Y DIRECCION TECNICA DE ESTA DIGEV </t>
  </si>
  <si>
    <t>B1500000257</t>
  </si>
  <si>
    <t>VIAMAR, SA.</t>
  </si>
  <si>
    <t xml:space="preserve">SERVICIO DE MANTENIMIENTO DE VEHICULO </t>
  </si>
  <si>
    <t>B1500008001</t>
  </si>
  <si>
    <t>CABINSA, SRL.</t>
  </si>
  <si>
    <t xml:space="preserve">COMPRA DE GUA POTABLE PARA LOS TALLEJERES DE DOMINICANA DIGNA </t>
  </si>
  <si>
    <t>B1500000011</t>
  </si>
  <si>
    <t>B1500008026</t>
  </si>
  <si>
    <t>COMPAÑÍA IMPORTADORA K &amp; G, SA.</t>
  </si>
  <si>
    <t xml:space="preserve">PAGO COMPRA DE BATERIAS PARA SER UTILIZADOS EN LOS DIFERENTES VEHICULOS DE ESTA DIGEV. </t>
  </si>
  <si>
    <t>B1500000672</t>
  </si>
  <si>
    <t xml:space="preserve">SGM COMERCIAL, SRL. </t>
  </si>
  <si>
    <t xml:space="preserve">COMPRA DE MATERIALES DE LIMPIEZA </t>
  </si>
  <si>
    <t>B1500000301</t>
  </si>
  <si>
    <t xml:space="preserve">ADQUISICION  DE DEFENSAS PARA SER UTILIZADAS EN LOS 5 MINIBUSES HYUNDAI COUNTY </t>
  </si>
  <si>
    <t>B1500000117</t>
  </si>
  <si>
    <t xml:space="preserve">COMPARA DE NEUMATICOS PARA LA FLOTILLA DE VEHICUOS DE ESTA DIGEV </t>
  </si>
  <si>
    <t>B1500000667</t>
  </si>
  <si>
    <t>B1500001005</t>
  </si>
  <si>
    <t>B1500000116</t>
  </si>
  <si>
    <t>QAZ CONSTRUCTORA, SRL</t>
  </si>
  <si>
    <t xml:space="preserve">PAGO CUBICACION 2  DE LA ESCUELA VOCACIONAL DE PEDERNALES </t>
  </si>
  <si>
    <t>B1500000156</t>
  </si>
  <si>
    <t xml:space="preserve">COMPAÑIA DOMINICANA DE TELEFONO C X A </t>
  </si>
  <si>
    <t xml:space="preserve">PAGO DE SERVICIOS DE FLOTA E INTERNET DE LAS ESCUELAS VOCACIONALES </t>
  </si>
  <si>
    <t>B1500165161       B1500165163       B1500165237       B1500165377</t>
  </si>
  <si>
    <t xml:space="preserve">PAGO TIKETS DE COMBUSTIBLE , GASOLINA. DEL MES DE ENERO 2022. </t>
  </si>
  <si>
    <t>B1500003489</t>
  </si>
  <si>
    <t xml:space="preserve">PAGO TIKETS DE COMBUSTIBLE , GASOLINA. MES DE FEBRERO 2022. </t>
  </si>
  <si>
    <t>B1500003492</t>
  </si>
  <si>
    <t>PAGO TIKETS DE COMBUSTIBLE , GASOLINA DEL MES DE MARZO 2022.</t>
  </si>
  <si>
    <t>B1500003495</t>
  </si>
  <si>
    <t>SERVIAGIL YIZEBEL, SRL.</t>
  </si>
  <si>
    <t>COMPRA DE PINTURA PARA SER UTILIZADOS EN EL PROGRAMA DE DOMINICANA DIGNA.</t>
  </si>
  <si>
    <t>B1500000075</t>
  </si>
  <si>
    <t xml:space="preserve">MARIA TERESITA MEDRANO RODRIGUEZ </t>
  </si>
  <si>
    <t xml:space="preserve">COMPRA DE MATERIALES DE BARBERIA </t>
  </si>
  <si>
    <t>B1500000038</t>
  </si>
  <si>
    <t xml:space="preserve">ADQUISICION DE POLOSHIRT PARA SER INTERVENIDOS EN LOS DIFERENTES SECTORES DEL PROGRAMA DOMINICANA DIGANA. </t>
  </si>
  <si>
    <t>B1500000076</t>
  </si>
  <si>
    <t>COMPRA DE ARTICULOS DE HIGIENE PARA SER UTILIZADOS EN EL PROGRAMA DOMINICANA DIGNA</t>
  </si>
  <si>
    <t>B1500000997</t>
  </si>
  <si>
    <t>B1500000055</t>
  </si>
  <si>
    <t xml:space="preserve">MANTENIMIENTO PREVENTIVO DE CAMIONETA DE ESTA DIGEV </t>
  </si>
  <si>
    <t>B1500007731</t>
  </si>
  <si>
    <t>Total general</t>
  </si>
  <si>
    <t>Fuente: Sistema de Informacion de la Gestion Financiera (SIGEF)</t>
  </si>
  <si>
    <t>Fecha de registro: hasta el 31 de Mazo del 2022</t>
  </si>
  <si>
    <t>Fecha de imputación hasta 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</si>
</sst>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11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 readingOrder="1"/>
    </xf>
    <xf numFmtId="164" fontId="8" fillId="2" borderId="3" xfId="1" applyNumberFormat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164" fontId="8" fillId="2" borderId="5" xfId="1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14" fontId="8" fillId="2" borderId="3" xfId="1" applyNumberFormat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 wrapText="1"/>
    </xf>
    <xf numFmtId="14" fontId="8" fillId="2" borderId="4" xfId="1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14" fontId="8" fillId="2" borderId="5" xfId="1" applyNumberFormat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43" fontId="5" fillId="3" borderId="2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43" fontId="8" fillId="2" borderId="3" xfId="1" applyFont="1" applyFill="1" applyBorder="1" applyAlignment="1">
      <alignment horizontal="right" vertical="center"/>
    </xf>
    <xf numFmtId="164" fontId="8" fillId="2" borderId="3" xfId="1" applyNumberFormat="1" applyFont="1" applyFill="1" applyBorder="1" applyAlignment="1">
      <alignment horizontal="right" vertical="center"/>
    </xf>
    <xf numFmtId="43" fontId="8" fillId="2" borderId="4" xfId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43" fontId="8" fillId="2" borderId="5" xfId="1" applyFont="1" applyFill="1" applyBorder="1" applyAlignment="1">
      <alignment horizontal="right" vertical="center"/>
    </xf>
    <xf numFmtId="43" fontId="5" fillId="3" borderId="6" xfId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43" fontId="0" fillId="2" borderId="0" xfId="1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17" fontId="9" fillId="2" borderId="1" xfId="0" applyNumberFormat="1" applyFont="1" applyFill="1" applyBorder="1" applyAlignment="1">
      <alignment horizontal="center" vertical="top"/>
    </xf>
    <xf numFmtId="17" fontId="10" fillId="2" borderId="0" xfId="0" applyNumberFormat="1" applyFont="1" applyFill="1" applyBorder="1" applyAlignment="1">
      <alignment horizontal="center" vertical="top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574223</xdr:colOff>
      <xdr:row>1</xdr:row>
      <xdr:rowOff>197984</xdr:rowOff>
    </xdr:from>
    <xdr:to>
      <xdr:col>8</xdr:col>
      <xdr:colOff>2038351</xdr:colOff>
      <xdr:row>6</xdr:row>
      <xdr:rowOff>680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3473" y="436109"/>
          <a:ext cx="1464128" cy="1136196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1</xdr:row>
      <xdr:rowOff>69365</xdr:rowOff>
    </xdr:from>
    <xdr:to>
      <xdr:col>1</xdr:col>
      <xdr:colOff>885825</xdr:colOff>
      <xdr:row>6</xdr:row>
      <xdr:rowOff>79262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307490"/>
          <a:ext cx="2283619" cy="1343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63" zoomScale="80" zoomScaleNormal="80" workbookViewId="0">
      <selection activeCell="E72" sqref="E72"/>
    </sheetView>
  </sheetViews>
  <sheetFormatPr baseColWidth="10" defaultRowHeight="18.75" x14ac:dyDescent="0.3"/>
  <cols>
    <col min="1" max="1" width="19.8984375" customWidth="1"/>
    <col min="2" max="2" width="29" customWidth="1"/>
    <col min="3" max="3" width="13.09765625" style="34" customWidth="1"/>
    <col min="4" max="4" width="13" style="34" bestFit="1" customWidth="1"/>
    <col min="5" max="5" width="13.69921875" style="34" bestFit="1" customWidth="1"/>
    <col min="6" max="6" width="15.09765625" style="34" bestFit="1" customWidth="1"/>
    <col min="7" max="7" width="19.8984375" style="48" bestFit="1" customWidth="1"/>
    <col min="8" max="8" width="13.19921875" style="48" bestFit="1" customWidth="1"/>
    <col min="9" max="9" width="29.3984375" style="34" bestFit="1" customWidth="1"/>
  </cols>
  <sheetData>
    <row r="1" spans="1:9" x14ac:dyDescent="0.3">
      <c r="A1" s="1"/>
      <c r="B1" s="2"/>
      <c r="C1" s="20"/>
      <c r="D1" s="20"/>
      <c r="E1" s="20"/>
      <c r="F1" s="20"/>
      <c r="G1" s="35"/>
      <c r="H1" s="36"/>
      <c r="I1" s="20"/>
    </row>
    <row r="2" spans="1:9" x14ac:dyDescent="0.3">
      <c r="A2" s="1"/>
      <c r="B2" s="2"/>
      <c r="C2" s="20"/>
      <c r="D2" s="20"/>
      <c r="E2" s="20"/>
      <c r="F2" s="20"/>
      <c r="G2" s="35"/>
      <c r="H2" s="36"/>
      <c r="I2" s="20"/>
    </row>
    <row r="3" spans="1:9" ht="28.5" x14ac:dyDescent="0.3">
      <c r="A3" s="11" t="s">
        <v>0</v>
      </c>
      <c r="B3" s="11"/>
      <c r="C3" s="11"/>
      <c r="D3" s="11"/>
      <c r="E3" s="11"/>
      <c r="F3" s="11"/>
      <c r="G3" s="11"/>
      <c r="H3" s="11"/>
      <c r="I3" s="11"/>
    </row>
    <row r="4" spans="1:9" ht="21" x14ac:dyDescent="0.3">
      <c r="A4" s="12" t="s">
        <v>1</v>
      </c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3" t="s">
        <v>2</v>
      </c>
      <c r="B5" s="13"/>
      <c r="C5" s="13"/>
      <c r="D5" s="13"/>
      <c r="E5" s="13"/>
      <c r="F5" s="13"/>
      <c r="G5" s="13"/>
      <c r="H5" s="13"/>
      <c r="I5" s="13"/>
    </row>
    <row r="6" spans="1:9" x14ac:dyDescent="0.3">
      <c r="A6" s="14" t="s">
        <v>3</v>
      </c>
      <c r="B6" s="14"/>
      <c r="C6" s="14"/>
      <c r="D6" s="14"/>
      <c r="E6" s="14"/>
      <c r="F6" s="14"/>
      <c r="G6" s="14"/>
      <c r="H6" s="14"/>
      <c r="I6" s="14"/>
    </row>
    <row r="7" spans="1:9" x14ac:dyDescent="0.3">
      <c r="A7" s="14" t="s">
        <v>4</v>
      </c>
      <c r="B7" s="14"/>
      <c r="C7" s="14"/>
      <c r="D7" s="14"/>
      <c r="E7" s="14"/>
      <c r="F7" s="14"/>
      <c r="G7" s="14"/>
      <c r="H7" s="14"/>
      <c r="I7" s="14"/>
    </row>
    <row r="8" spans="1:9" ht="21" x14ac:dyDescent="0.3">
      <c r="A8" s="49" t="s">
        <v>5</v>
      </c>
      <c r="B8" s="49"/>
      <c r="C8" s="49"/>
      <c r="D8" s="49"/>
      <c r="E8" s="49"/>
      <c r="F8" s="49"/>
      <c r="G8" s="49"/>
      <c r="H8" s="49"/>
      <c r="I8" s="49"/>
    </row>
    <row r="9" spans="1:9" s="51" customFormat="1" x14ac:dyDescent="0.3">
      <c r="A9" s="50"/>
      <c r="B9" s="50"/>
      <c r="C9" s="50"/>
      <c r="D9" s="50"/>
      <c r="E9" s="50"/>
      <c r="F9" s="50"/>
      <c r="G9" s="50"/>
      <c r="H9" s="50"/>
      <c r="I9" s="50"/>
    </row>
    <row r="10" spans="1:9" x14ac:dyDescent="0.3">
      <c r="A10" s="3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37" t="s">
        <v>12</v>
      </c>
      <c r="H10" s="38" t="s">
        <v>13</v>
      </c>
      <c r="I10" s="4" t="s">
        <v>14</v>
      </c>
    </row>
    <row r="11" spans="1:9" ht="60" x14ac:dyDescent="0.3">
      <c r="A11" s="15" t="s">
        <v>15</v>
      </c>
      <c r="B11" s="15" t="s">
        <v>16</v>
      </c>
      <c r="C11" s="22" t="s">
        <v>17</v>
      </c>
      <c r="D11" s="23">
        <v>44620</v>
      </c>
      <c r="E11" s="24">
        <v>18030.11</v>
      </c>
      <c r="F11" s="23">
        <v>44635</v>
      </c>
      <c r="G11" s="39">
        <f t="shared" ref="G11:G21" si="0">+E11</f>
        <v>18030.11</v>
      </c>
      <c r="H11" s="40">
        <v>0</v>
      </c>
      <c r="I11" s="25" t="s">
        <v>18</v>
      </c>
    </row>
    <row r="12" spans="1:9" x14ac:dyDescent="0.3">
      <c r="A12" s="15" t="s">
        <v>19</v>
      </c>
      <c r="B12" s="15" t="s">
        <v>20</v>
      </c>
      <c r="C12" s="22" t="s">
        <v>21</v>
      </c>
      <c r="D12" s="23">
        <v>44613</v>
      </c>
      <c r="E12" s="24">
        <v>957698.31</v>
      </c>
      <c r="F12" s="23">
        <v>44613</v>
      </c>
      <c r="G12" s="39">
        <f t="shared" si="0"/>
        <v>957698.31</v>
      </c>
      <c r="H12" s="40">
        <v>0</v>
      </c>
      <c r="I12" s="25" t="s">
        <v>18</v>
      </c>
    </row>
    <row r="13" spans="1:9" ht="45" x14ac:dyDescent="0.3">
      <c r="A13" s="15" t="s">
        <v>22</v>
      </c>
      <c r="B13" s="15" t="s">
        <v>23</v>
      </c>
      <c r="C13" s="22" t="s">
        <v>24</v>
      </c>
      <c r="D13" s="23">
        <v>44615</v>
      </c>
      <c r="E13" s="24">
        <v>523320.56</v>
      </c>
      <c r="F13" s="23">
        <v>44637</v>
      </c>
      <c r="G13" s="39">
        <f t="shared" si="0"/>
        <v>523320.56</v>
      </c>
      <c r="H13" s="40">
        <v>0</v>
      </c>
      <c r="I13" s="25" t="s">
        <v>18</v>
      </c>
    </row>
    <row r="14" spans="1:9" ht="45" x14ac:dyDescent="0.3">
      <c r="A14" s="15" t="s">
        <v>22</v>
      </c>
      <c r="B14" s="15" t="s">
        <v>25</v>
      </c>
      <c r="C14" s="22" t="s">
        <v>26</v>
      </c>
      <c r="D14" s="23">
        <v>44607</v>
      </c>
      <c r="E14" s="24">
        <v>695862.52</v>
      </c>
      <c r="F14" s="23">
        <v>44637</v>
      </c>
      <c r="G14" s="39">
        <f t="shared" si="0"/>
        <v>695862.52</v>
      </c>
      <c r="H14" s="40">
        <v>0</v>
      </c>
      <c r="I14" s="25" t="s">
        <v>18</v>
      </c>
    </row>
    <row r="15" spans="1:9" ht="45" x14ac:dyDescent="0.3">
      <c r="A15" s="15" t="s">
        <v>27</v>
      </c>
      <c r="B15" s="15" t="s">
        <v>28</v>
      </c>
      <c r="C15" s="22" t="s">
        <v>29</v>
      </c>
      <c r="D15" s="23">
        <v>44617</v>
      </c>
      <c r="E15" s="24">
        <v>18000</v>
      </c>
      <c r="F15" s="23">
        <v>44617</v>
      </c>
      <c r="G15" s="39">
        <f t="shared" si="0"/>
        <v>18000</v>
      </c>
      <c r="H15" s="40">
        <v>0</v>
      </c>
      <c r="I15" s="25" t="s">
        <v>18</v>
      </c>
    </row>
    <row r="16" spans="1:9" x14ac:dyDescent="0.3">
      <c r="A16" s="15" t="s">
        <v>30</v>
      </c>
      <c r="B16" s="15" t="s">
        <v>31</v>
      </c>
      <c r="C16" s="22" t="s">
        <v>32</v>
      </c>
      <c r="D16" s="23">
        <v>44602</v>
      </c>
      <c r="E16" s="24">
        <v>143324.69</v>
      </c>
      <c r="F16" s="23">
        <v>44639</v>
      </c>
      <c r="G16" s="39">
        <f t="shared" si="0"/>
        <v>143324.69</v>
      </c>
      <c r="H16" s="40">
        <v>0</v>
      </c>
      <c r="I16" s="25" t="s">
        <v>18</v>
      </c>
    </row>
    <row r="17" spans="1:9" x14ac:dyDescent="0.3">
      <c r="A17" s="15" t="s">
        <v>33</v>
      </c>
      <c r="B17" s="15" t="s">
        <v>34</v>
      </c>
      <c r="C17" s="22" t="s">
        <v>35</v>
      </c>
      <c r="D17" s="23">
        <v>44624</v>
      </c>
      <c r="E17" s="24">
        <v>724000</v>
      </c>
      <c r="F17" s="23">
        <v>44639</v>
      </c>
      <c r="G17" s="39">
        <f t="shared" si="0"/>
        <v>724000</v>
      </c>
      <c r="H17" s="40">
        <v>0</v>
      </c>
      <c r="I17" s="25" t="s">
        <v>18</v>
      </c>
    </row>
    <row r="18" spans="1:9" ht="30" x14ac:dyDescent="0.3">
      <c r="A18" s="15" t="s">
        <v>15</v>
      </c>
      <c r="B18" s="15" t="s">
        <v>16</v>
      </c>
      <c r="C18" s="22" t="s">
        <v>36</v>
      </c>
      <c r="D18" s="23">
        <v>44620</v>
      </c>
      <c r="E18" s="24">
        <v>199394.54</v>
      </c>
      <c r="F18" s="23">
        <v>44639</v>
      </c>
      <c r="G18" s="39">
        <f t="shared" si="0"/>
        <v>199394.54</v>
      </c>
      <c r="H18" s="40">
        <v>0</v>
      </c>
      <c r="I18" s="25" t="s">
        <v>18</v>
      </c>
    </row>
    <row r="19" spans="1:9" ht="30" x14ac:dyDescent="0.3">
      <c r="A19" s="15" t="s">
        <v>37</v>
      </c>
      <c r="B19" s="15" t="s">
        <v>38</v>
      </c>
      <c r="C19" s="22" t="s">
        <v>39</v>
      </c>
      <c r="D19" s="23">
        <v>44617</v>
      </c>
      <c r="E19" s="24">
        <v>880683.26</v>
      </c>
      <c r="F19" s="23">
        <v>44642</v>
      </c>
      <c r="G19" s="39">
        <f t="shared" si="0"/>
        <v>880683.26</v>
      </c>
      <c r="H19" s="40">
        <v>0</v>
      </c>
      <c r="I19" s="25" t="s">
        <v>18</v>
      </c>
    </row>
    <row r="20" spans="1:9" ht="30" x14ac:dyDescent="0.3">
      <c r="A20" s="15" t="s">
        <v>37</v>
      </c>
      <c r="B20" s="15" t="s">
        <v>38</v>
      </c>
      <c r="C20" s="22" t="s">
        <v>40</v>
      </c>
      <c r="D20" s="23">
        <v>44624</v>
      </c>
      <c r="E20" s="24">
        <v>880683.26</v>
      </c>
      <c r="F20" s="23">
        <v>44643</v>
      </c>
      <c r="G20" s="39">
        <f t="shared" si="0"/>
        <v>880683.26</v>
      </c>
      <c r="H20" s="40">
        <v>0</v>
      </c>
      <c r="I20" s="25" t="s">
        <v>18</v>
      </c>
    </row>
    <row r="21" spans="1:9" x14ac:dyDescent="0.3">
      <c r="A21" s="15" t="s">
        <v>33</v>
      </c>
      <c r="B21" s="15" t="s">
        <v>34</v>
      </c>
      <c r="C21" s="22" t="s">
        <v>41</v>
      </c>
      <c r="D21" s="23">
        <v>44627</v>
      </c>
      <c r="E21" s="24">
        <v>724000</v>
      </c>
      <c r="F21" s="23">
        <v>44643</v>
      </c>
      <c r="G21" s="39">
        <f t="shared" si="0"/>
        <v>724000</v>
      </c>
      <c r="H21" s="40">
        <v>0</v>
      </c>
      <c r="I21" s="25" t="s">
        <v>18</v>
      </c>
    </row>
    <row r="22" spans="1:9" ht="30" x14ac:dyDescent="0.3">
      <c r="A22" s="15" t="s">
        <v>42</v>
      </c>
      <c r="B22" s="15" t="s">
        <v>43</v>
      </c>
      <c r="C22" s="22" t="s">
        <v>44</v>
      </c>
      <c r="D22" s="23">
        <v>44601</v>
      </c>
      <c r="E22" s="24">
        <v>18880</v>
      </c>
      <c r="F22" s="23">
        <v>44644</v>
      </c>
      <c r="G22" s="39">
        <f t="shared" ref="G22:G64" si="1">+E22</f>
        <v>18880</v>
      </c>
      <c r="H22" s="40">
        <v>0</v>
      </c>
      <c r="I22" s="25" t="s">
        <v>18</v>
      </c>
    </row>
    <row r="23" spans="1:9" ht="30" x14ac:dyDescent="0.3">
      <c r="A23" s="15" t="s">
        <v>45</v>
      </c>
      <c r="B23" s="15" t="s">
        <v>46</v>
      </c>
      <c r="C23" s="22" t="s">
        <v>47</v>
      </c>
      <c r="D23" s="23">
        <v>44610</v>
      </c>
      <c r="E23" s="24">
        <v>55449.62</v>
      </c>
      <c r="F23" s="23">
        <v>44637</v>
      </c>
      <c r="G23" s="39">
        <f t="shared" si="1"/>
        <v>55449.62</v>
      </c>
      <c r="H23" s="40">
        <v>0</v>
      </c>
      <c r="I23" s="25" t="s">
        <v>18</v>
      </c>
    </row>
    <row r="24" spans="1:9" ht="30" x14ac:dyDescent="0.3">
      <c r="A24" s="15" t="s">
        <v>45</v>
      </c>
      <c r="B24" s="15" t="s">
        <v>48</v>
      </c>
      <c r="C24" s="22" t="s">
        <v>49</v>
      </c>
      <c r="D24" s="23">
        <v>44610</v>
      </c>
      <c r="E24" s="24">
        <v>118392.82</v>
      </c>
      <c r="F24" s="23">
        <v>44644</v>
      </c>
      <c r="G24" s="39">
        <f t="shared" si="1"/>
        <v>118392.82</v>
      </c>
      <c r="H24" s="40">
        <v>0</v>
      </c>
      <c r="I24" s="25" t="s">
        <v>18</v>
      </c>
    </row>
    <row r="25" spans="1:9" ht="180" x14ac:dyDescent="0.3">
      <c r="A25" s="15" t="s">
        <v>50</v>
      </c>
      <c r="B25" s="15" t="s">
        <v>51</v>
      </c>
      <c r="C25" s="22" t="s">
        <v>52</v>
      </c>
      <c r="D25" s="23">
        <v>44620</v>
      </c>
      <c r="E25" s="24">
        <v>321309.82</v>
      </c>
      <c r="F25" s="23">
        <v>44643</v>
      </c>
      <c r="G25" s="39">
        <f t="shared" si="1"/>
        <v>321309.82</v>
      </c>
      <c r="H25" s="40">
        <v>0</v>
      </c>
      <c r="I25" s="25" t="s">
        <v>18</v>
      </c>
    </row>
    <row r="26" spans="1:9" x14ac:dyDescent="0.3">
      <c r="A26" s="15" t="s">
        <v>33</v>
      </c>
      <c r="B26" s="15" t="s">
        <v>34</v>
      </c>
      <c r="C26" s="22" t="s">
        <v>53</v>
      </c>
      <c r="D26" s="23">
        <v>44630</v>
      </c>
      <c r="E26" s="24">
        <v>724000</v>
      </c>
      <c r="F26" s="23">
        <v>44645</v>
      </c>
      <c r="G26" s="39">
        <f t="shared" si="1"/>
        <v>724000</v>
      </c>
      <c r="H26" s="40">
        <v>0</v>
      </c>
      <c r="I26" s="25" t="s">
        <v>18</v>
      </c>
    </row>
    <row r="27" spans="1:9" ht="30" x14ac:dyDescent="0.3">
      <c r="A27" s="15" t="s">
        <v>37</v>
      </c>
      <c r="B27" s="15" t="s">
        <v>38</v>
      </c>
      <c r="C27" s="22" t="s">
        <v>54</v>
      </c>
      <c r="D27" s="23">
        <v>44629</v>
      </c>
      <c r="E27" s="24">
        <v>880683.26</v>
      </c>
      <c r="F27" s="23">
        <v>44649</v>
      </c>
      <c r="G27" s="39">
        <f t="shared" si="1"/>
        <v>880683.26</v>
      </c>
      <c r="H27" s="40">
        <v>0</v>
      </c>
      <c r="I27" s="25" t="s">
        <v>18</v>
      </c>
    </row>
    <row r="28" spans="1:9" ht="30" x14ac:dyDescent="0.3">
      <c r="A28" s="15" t="s">
        <v>55</v>
      </c>
      <c r="B28" s="15" t="s">
        <v>56</v>
      </c>
      <c r="C28" s="22" t="s">
        <v>57</v>
      </c>
      <c r="D28" s="23">
        <v>44620</v>
      </c>
      <c r="E28" s="24">
        <v>703800</v>
      </c>
      <c r="F28" s="23">
        <v>44649</v>
      </c>
      <c r="G28" s="39">
        <f t="shared" si="1"/>
        <v>703800</v>
      </c>
      <c r="H28" s="40">
        <v>0</v>
      </c>
      <c r="I28" s="25" t="s">
        <v>18</v>
      </c>
    </row>
    <row r="29" spans="1:9" ht="45" x14ac:dyDescent="0.3">
      <c r="A29" s="15" t="s">
        <v>58</v>
      </c>
      <c r="B29" s="15" t="s">
        <v>59</v>
      </c>
      <c r="C29" s="22" t="s">
        <v>60</v>
      </c>
      <c r="D29" s="23">
        <v>44627</v>
      </c>
      <c r="E29" s="24">
        <v>174734.4</v>
      </c>
      <c r="F29" s="23">
        <v>44651</v>
      </c>
      <c r="G29" s="39">
        <f t="shared" si="1"/>
        <v>174734.4</v>
      </c>
      <c r="H29" s="40">
        <v>0</v>
      </c>
      <c r="I29" s="25" t="s">
        <v>18</v>
      </c>
    </row>
    <row r="30" spans="1:9" ht="30" x14ac:dyDescent="0.3">
      <c r="A30" s="15" t="s">
        <v>61</v>
      </c>
      <c r="B30" s="15" t="s">
        <v>62</v>
      </c>
      <c r="C30" s="22" t="s">
        <v>63</v>
      </c>
      <c r="D30" s="23">
        <v>44631</v>
      </c>
      <c r="E30" s="24">
        <v>627000</v>
      </c>
      <c r="F30" s="23">
        <v>44651</v>
      </c>
      <c r="G30" s="39">
        <f t="shared" si="1"/>
        <v>627000</v>
      </c>
      <c r="H30" s="40">
        <v>0</v>
      </c>
      <c r="I30" s="25" t="s">
        <v>18</v>
      </c>
    </row>
    <row r="31" spans="1:9" x14ac:dyDescent="0.3">
      <c r="A31" s="15" t="s">
        <v>45</v>
      </c>
      <c r="B31" s="15" t="s">
        <v>64</v>
      </c>
      <c r="C31" s="22" t="s">
        <v>65</v>
      </c>
      <c r="D31" s="23">
        <v>44631</v>
      </c>
      <c r="E31" s="24">
        <v>190000</v>
      </c>
      <c r="F31" s="23">
        <v>44651</v>
      </c>
      <c r="G31" s="39">
        <f t="shared" si="1"/>
        <v>190000</v>
      </c>
      <c r="H31" s="40">
        <v>0</v>
      </c>
      <c r="I31" s="25" t="s">
        <v>18</v>
      </c>
    </row>
    <row r="32" spans="1:9" ht="90" x14ac:dyDescent="0.3">
      <c r="A32" s="15" t="s">
        <v>66</v>
      </c>
      <c r="B32" s="15" t="s">
        <v>67</v>
      </c>
      <c r="C32" s="22" t="s">
        <v>68</v>
      </c>
      <c r="D32" s="23">
        <v>44623</v>
      </c>
      <c r="E32" s="24">
        <v>196053.33</v>
      </c>
      <c r="F32" s="23">
        <v>44651</v>
      </c>
      <c r="G32" s="39">
        <f t="shared" si="1"/>
        <v>196053.33</v>
      </c>
      <c r="H32" s="40">
        <v>0</v>
      </c>
      <c r="I32" s="25" t="s">
        <v>18</v>
      </c>
    </row>
    <row r="33" spans="1:9" ht="30" x14ac:dyDescent="0.3">
      <c r="A33" s="15" t="s">
        <v>69</v>
      </c>
      <c r="B33" s="15" t="s">
        <v>70</v>
      </c>
      <c r="C33" s="22" t="s">
        <v>71</v>
      </c>
      <c r="D33" s="23">
        <v>44625</v>
      </c>
      <c r="E33" s="24">
        <v>158489.53</v>
      </c>
      <c r="F33" s="23">
        <v>44652</v>
      </c>
      <c r="G33" s="39">
        <f t="shared" si="1"/>
        <v>158489.53</v>
      </c>
      <c r="H33" s="40">
        <v>0</v>
      </c>
      <c r="I33" s="25" t="s">
        <v>18</v>
      </c>
    </row>
    <row r="34" spans="1:9" ht="30" x14ac:dyDescent="0.3">
      <c r="A34" s="15" t="s">
        <v>72</v>
      </c>
      <c r="B34" s="15" t="s">
        <v>73</v>
      </c>
      <c r="C34" s="22" t="s">
        <v>74</v>
      </c>
      <c r="D34" s="23">
        <v>44636</v>
      </c>
      <c r="E34" s="24">
        <v>138511.35</v>
      </c>
      <c r="F34" s="23">
        <v>44657</v>
      </c>
      <c r="G34" s="39">
        <f t="shared" si="1"/>
        <v>138511.35</v>
      </c>
      <c r="H34" s="40">
        <v>0</v>
      </c>
      <c r="I34" s="25" t="s">
        <v>18</v>
      </c>
    </row>
    <row r="35" spans="1:9" ht="30" x14ac:dyDescent="0.3">
      <c r="A35" s="15" t="s">
        <v>75</v>
      </c>
      <c r="B35" s="15" t="s">
        <v>73</v>
      </c>
      <c r="C35" s="22" t="s">
        <v>76</v>
      </c>
      <c r="D35" s="23">
        <v>44635</v>
      </c>
      <c r="E35" s="24">
        <v>34780.5</v>
      </c>
      <c r="F35" s="23">
        <v>44657</v>
      </c>
      <c r="G35" s="39">
        <f t="shared" si="1"/>
        <v>34780.5</v>
      </c>
      <c r="H35" s="40">
        <v>0</v>
      </c>
      <c r="I35" s="25" t="s">
        <v>18</v>
      </c>
    </row>
    <row r="36" spans="1:9" ht="45" x14ac:dyDescent="0.3">
      <c r="A36" s="15" t="s">
        <v>77</v>
      </c>
      <c r="B36" s="15" t="s">
        <v>78</v>
      </c>
      <c r="C36" s="22" t="s">
        <v>79</v>
      </c>
      <c r="D36" s="23">
        <v>44621</v>
      </c>
      <c r="E36" s="24">
        <v>249998.98</v>
      </c>
      <c r="F36" s="23">
        <v>44658</v>
      </c>
      <c r="G36" s="39">
        <f t="shared" si="1"/>
        <v>249998.98</v>
      </c>
      <c r="H36" s="40">
        <v>0</v>
      </c>
      <c r="I36" s="25" t="s">
        <v>18</v>
      </c>
    </row>
    <row r="37" spans="1:9" ht="45" x14ac:dyDescent="0.3">
      <c r="A37" s="15" t="s">
        <v>77</v>
      </c>
      <c r="B37" s="15" t="s">
        <v>78</v>
      </c>
      <c r="C37" s="22" t="s">
        <v>80</v>
      </c>
      <c r="D37" s="23">
        <v>44624</v>
      </c>
      <c r="E37" s="24">
        <v>249998.98</v>
      </c>
      <c r="F37" s="23">
        <v>44658</v>
      </c>
      <c r="G37" s="39">
        <f t="shared" si="1"/>
        <v>249998.98</v>
      </c>
      <c r="H37" s="40">
        <v>0</v>
      </c>
      <c r="I37" s="25" t="s">
        <v>18</v>
      </c>
    </row>
    <row r="38" spans="1:9" ht="45" x14ac:dyDescent="0.3">
      <c r="A38" s="15" t="s">
        <v>81</v>
      </c>
      <c r="B38" s="15" t="s">
        <v>82</v>
      </c>
      <c r="C38" s="22" t="s">
        <v>83</v>
      </c>
      <c r="D38" s="23" t="s">
        <v>84</v>
      </c>
      <c r="E38" s="24">
        <v>670965.69999999995</v>
      </c>
      <c r="F38" s="23">
        <v>44658</v>
      </c>
      <c r="G38" s="39">
        <f t="shared" si="1"/>
        <v>670965.69999999995</v>
      </c>
      <c r="H38" s="40">
        <v>0</v>
      </c>
      <c r="I38" s="25" t="s">
        <v>18</v>
      </c>
    </row>
    <row r="39" spans="1:9" ht="30" x14ac:dyDescent="0.3">
      <c r="A39" s="15" t="s">
        <v>77</v>
      </c>
      <c r="B39" s="15" t="s">
        <v>85</v>
      </c>
      <c r="C39" s="22" t="s">
        <v>86</v>
      </c>
      <c r="D39" s="23">
        <v>44643</v>
      </c>
      <c r="E39" s="24">
        <v>249998.98</v>
      </c>
      <c r="F39" s="23">
        <v>44658</v>
      </c>
      <c r="G39" s="39">
        <f t="shared" si="1"/>
        <v>249998.98</v>
      </c>
      <c r="H39" s="40">
        <v>0</v>
      </c>
      <c r="I39" s="25" t="s">
        <v>18</v>
      </c>
    </row>
    <row r="40" spans="1:9" ht="30" x14ac:dyDescent="0.3">
      <c r="A40" s="15" t="s">
        <v>50</v>
      </c>
      <c r="B40" s="15" t="s">
        <v>87</v>
      </c>
      <c r="C40" s="22" t="s">
        <v>88</v>
      </c>
      <c r="D40" s="23">
        <v>44620</v>
      </c>
      <c r="E40" s="24">
        <v>12080.42</v>
      </c>
      <c r="F40" s="23">
        <v>44658</v>
      </c>
      <c r="G40" s="39">
        <f t="shared" si="1"/>
        <v>12080.42</v>
      </c>
      <c r="H40" s="40">
        <v>0</v>
      </c>
      <c r="I40" s="25" t="s">
        <v>18</v>
      </c>
    </row>
    <row r="41" spans="1:9" ht="105" x14ac:dyDescent="0.3">
      <c r="A41" s="15" t="s">
        <v>89</v>
      </c>
      <c r="B41" s="15" t="s">
        <v>90</v>
      </c>
      <c r="C41" s="22" t="s">
        <v>91</v>
      </c>
      <c r="D41" s="23">
        <v>44611</v>
      </c>
      <c r="E41" s="24">
        <v>721896.51</v>
      </c>
      <c r="F41" s="23">
        <v>44657</v>
      </c>
      <c r="G41" s="39">
        <f t="shared" si="1"/>
        <v>721896.51</v>
      </c>
      <c r="H41" s="40">
        <v>0</v>
      </c>
      <c r="I41" s="25" t="s">
        <v>18</v>
      </c>
    </row>
    <row r="42" spans="1:9" ht="45" x14ac:dyDescent="0.3">
      <c r="A42" s="15" t="s">
        <v>30</v>
      </c>
      <c r="B42" s="15" t="s">
        <v>92</v>
      </c>
      <c r="C42" s="22" t="s">
        <v>93</v>
      </c>
      <c r="D42" s="23">
        <v>44643</v>
      </c>
      <c r="E42" s="24">
        <v>604724.75</v>
      </c>
      <c r="F42" s="23">
        <v>44662</v>
      </c>
      <c r="G42" s="39">
        <f t="shared" si="1"/>
        <v>604724.75</v>
      </c>
      <c r="H42" s="40">
        <v>0</v>
      </c>
      <c r="I42" s="25" t="s">
        <v>18</v>
      </c>
    </row>
    <row r="43" spans="1:9" ht="30" x14ac:dyDescent="0.3">
      <c r="A43" s="15" t="s">
        <v>94</v>
      </c>
      <c r="B43" s="15" t="s">
        <v>95</v>
      </c>
      <c r="C43" s="22" t="s">
        <v>96</v>
      </c>
      <c r="D43" s="23">
        <v>44641</v>
      </c>
      <c r="E43" s="24">
        <v>461380</v>
      </c>
      <c r="F43" s="23">
        <v>44662</v>
      </c>
      <c r="G43" s="39">
        <f t="shared" si="1"/>
        <v>461380</v>
      </c>
      <c r="H43" s="40">
        <v>0</v>
      </c>
      <c r="I43" s="25" t="s">
        <v>18</v>
      </c>
    </row>
    <row r="44" spans="1:9" ht="45" x14ac:dyDescent="0.3">
      <c r="A44" s="15" t="s">
        <v>97</v>
      </c>
      <c r="B44" s="15" t="s">
        <v>98</v>
      </c>
      <c r="C44" s="22" t="s">
        <v>99</v>
      </c>
      <c r="D44" s="23">
        <v>44642</v>
      </c>
      <c r="E44" s="24">
        <v>2946460</v>
      </c>
      <c r="F44" s="23">
        <v>44659</v>
      </c>
      <c r="G44" s="39">
        <f t="shared" si="1"/>
        <v>2946460</v>
      </c>
      <c r="H44" s="40">
        <v>0</v>
      </c>
      <c r="I44" s="25" t="s">
        <v>18</v>
      </c>
    </row>
    <row r="45" spans="1:9" x14ac:dyDescent="0.3">
      <c r="A45" s="15" t="s">
        <v>100</v>
      </c>
      <c r="B45" s="15" t="s">
        <v>101</v>
      </c>
      <c r="C45" s="22" t="s">
        <v>102</v>
      </c>
      <c r="D45" s="23">
        <v>44635</v>
      </c>
      <c r="E45" s="24">
        <v>16513.41</v>
      </c>
      <c r="F45" s="23">
        <v>44662</v>
      </c>
      <c r="G45" s="39">
        <f t="shared" si="1"/>
        <v>16513.41</v>
      </c>
      <c r="H45" s="40">
        <v>0</v>
      </c>
      <c r="I45" s="25" t="s">
        <v>18</v>
      </c>
    </row>
    <row r="46" spans="1:9" ht="30" x14ac:dyDescent="0.3">
      <c r="A46" s="15" t="s">
        <v>103</v>
      </c>
      <c r="B46" s="15" t="s">
        <v>104</v>
      </c>
      <c r="C46" s="22" t="s">
        <v>105</v>
      </c>
      <c r="D46" s="23">
        <v>44638</v>
      </c>
      <c r="E46" s="24">
        <v>100000</v>
      </c>
      <c r="F46" s="23">
        <v>44658</v>
      </c>
      <c r="G46" s="39">
        <f t="shared" si="1"/>
        <v>100000</v>
      </c>
      <c r="H46" s="40">
        <v>0</v>
      </c>
      <c r="I46" s="25" t="s">
        <v>18</v>
      </c>
    </row>
    <row r="47" spans="1:9" x14ac:dyDescent="0.3">
      <c r="A47" s="16" t="s">
        <v>100</v>
      </c>
      <c r="B47" s="15" t="s">
        <v>101</v>
      </c>
      <c r="C47" s="22" t="s">
        <v>106</v>
      </c>
      <c r="D47" s="23">
        <v>44638</v>
      </c>
      <c r="E47" s="24">
        <v>10027.89</v>
      </c>
      <c r="F47" s="23">
        <v>44662</v>
      </c>
      <c r="G47" s="39">
        <f t="shared" si="1"/>
        <v>10027.89</v>
      </c>
      <c r="H47" s="40">
        <v>0</v>
      </c>
      <c r="I47" s="25" t="s">
        <v>18</v>
      </c>
    </row>
    <row r="48" spans="1:9" ht="45" x14ac:dyDescent="0.3">
      <c r="A48" s="15" t="s">
        <v>107</v>
      </c>
      <c r="B48" s="15" t="s">
        <v>108</v>
      </c>
      <c r="C48" s="22" t="s">
        <v>109</v>
      </c>
      <c r="D48" s="23">
        <v>44644</v>
      </c>
      <c r="E48" s="24">
        <v>90668.05</v>
      </c>
      <c r="F48" s="23">
        <v>44662</v>
      </c>
      <c r="G48" s="39">
        <f t="shared" si="1"/>
        <v>90668.05</v>
      </c>
      <c r="H48" s="40">
        <v>0</v>
      </c>
      <c r="I48" s="25" t="s">
        <v>18</v>
      </c>
    </row>
    <row r="49" spans="1:9" x14ac:dyDescent="0.3">
      <c r="A49" s="15" t="s">
        <v>110</v>
      </c>
      <c r="B49" s="15" t="s">
        <v>111</v>
      </c>
      <c r="C49" s="22" t="s">
        <v>112</v>
      </c>
      <c r="D49" s="23">
        <v>44634</v>
      </c>
      <c r="E49" s="24">
        <v>1168967</v>
      </c>
      <c r="F49" s="23">
        <v>44662</v>
      </c>
      <c r="G49" s="39">
        <f t="shared" si="1"/>
        <v>1168967</v>
      </c>
      <c r="H49" s="40">
        <v>0</v>
      </c>
      <c r="I49" s="25" t="s">
        <v>18</v>
      </c>
    </row>
    <row r="50" spans="1:9" ht="45" x14ac:dyDescent="0.3">
      <c r="A50" s="15" t="s">
        <v>75</v>
      </c>
      <c r="B50" s="15" t="s">
        <v>113</v>
      </c>
      <c r="C50" s="22" t="s">
        <v>114</v>
      </c>
      <c r="D50" s="23">
        <v>44645</v>
      </c>
      <c r="E50" s="24">
        <v>629925.65</v>
      </c>
      <c r="F50" s="23">
        <v>44660</v>
      </c>
      <c r="G50" s="39">
        <f t="shared" si="1"/>
        <v>629925.65</v>
      </c>
      <c r="H50" s="40">
        <v>0</v>
      </c>
      <c r="I50" s="25" t="s">
        <v>18</v>
      </c>
    </row>
    <row r="51" spans="1:9" ht="30" x14ac:dyDescent="0.3">
      <c r="A51" s="15" t="s">
        <v>107</v>
      </c>
      <c r="B51" s="15" t="s">
        <v>115</v>
      </c>
      <c r="C51" s="22" t="s">
        <v>116</v>
      </c>
      <c r="D51" s="23">
        <v>44637</v>
      </c>
      <c r="E51" s="24">
        <v>49088</v>
      </c>
      <c r="F51" s="23">
        <v>44662</v>
      </c>
      <c r="G51" s="39">
        <f t="shared" si="1"/>
        <v>49088</v>
      </c>
      <c r="H51" s="40">
        <v>0</v>
      </c>
      <c r="I51" s="25" t="s">
        <v>18</v>
      </c>
    </row>
    <row r="52" spans="1:9" ht="30" x14ac:dyDescent="0.3">
      <c r="A52" s="16" t="s">
        <v>72</v>
      </c>
      <c r="B52" s="15" t="s">
        <v>115</v>
      </c>
      <c r="C52" s="22" t="s">
        <v>117</v>
      </c>
      <c r="D52" s="23">
        <v>44636</v>
      </c>
      <c r="E52" s="24">
        <v>152338</v>
      </c>
      <c r="F52" s="23">
        <v>44662</v>
      </c>
      <c r="G52" s="39">
        <f t="shared" si="1"/>
        <v>152338</v>
      </c>
      <c r="H52" s="40">
        <v>0</v>
      </c>
      <c r="I52" s="25" t="s">
        <v>18</v>
      </c>
    </row>
    <row r="53" spans="1:9" ht="30" x14ac:dyDescent="0.3">
      <c r="A53" s="15" t="s">
        <v>75</v>
      </c>
      <c r="B53" s="15" t="s">
        <v>115</v>
      </c>
      <c r="C53" s="22" t="s">
        <v>118</v>
      </c>
      <c r="D53" s="23">
        <v>44636</v>
      </c>
      <c r="E53" s="24">
        <v>12862</v>
      </c>
      <c r="F53" s="23">
        <v>44662</v>
      </c>
      <c r="G53" s="39">
        <f t="shared" si="1"/>
        <v>12862</v>
      </c>
      <c r="H53" s="40">
        <v>0</v>
      </c>
      <c r="I53" s="25" t="s">
        <v>18</v>
      </c>
    </row>
    <row r="54" spans="1:9" ht="30" x14ac:dyDescent="0.3">
      <c r="A54" s="15" t="s">
        <v>119</v>
      </c>
      <c r="B54" s="15" t="s">
        <v>120</v>
      </c>
      <c r="C54" s="22" t="s">
        <v>121</v>
      </c>
      <c r="D54" s="23">
        <v>44643</v>
      </c>
      <c r="E54" s="24">
        <v>9995762.0099999998</v>
      </c>
      <c r="F54" s="23">
        <v>44658</v>
      </c>
      <c r="G54" s="39">
        <f t="shared" si="1"/>
        <v>9995762.0099999998</v>
      </c>
      <c r="H54" s="40">
        <v>0</v>
      </c>
      <c r="I54" s="25" t="s">
        <v>18</v>
      </c>
    </row>
    <row r="55" spans="1:9" ht="60" x14ac:dyDescent="0.3">
      <c r="A55" s="15" t="s">
        <v>122</v>
      </c>
      <c r="B55" s="15" t="s">
        <v>123</v>
      </c>
      <c r="C55" s="22" t="s">
        <v>124</v>
      </c>
      <c r="D55" s="23">
        <v>44648</v>
      </c>
      <c r="E55" s="24">
        <v>16217.54</v>
      </c>
      <c r="F55" s="23">
        <v>44663</v>
      </c>
      <c r="G55" s="39">
        <f t="shared" si="1"/>
        <v>16217.54</v>
      </c>
      <c r="H55" s="40">
        <v>0</v>
      </c>
      <c r="I55" s="25" t="s">
        <v>18</v>
      </c>
    </row>
    <row r="56" spans="1:9" ht="30" x14ac:dyDescent="0.3">
      <c r="A56" s="15" t="s">
        <v>33</v>
      </c>
      <c r="B56" s="15" t="s">
        <v>125</v>
      </c>
      <c r="C56" s="22" t="s">
        <v>126</v>
      </c>
      <c r="D56" s="23">
        <v>44636</v>
      </c>
      <c r="E56" s="24">
        <v>725000</v>
      </c>
      <c r="F56" s="23">
        <v>44652</v>
      </c>
      <c r="G56" s="39">
        <f t="shared" si="1"/>
        <v>725000</v>
      </c>
      <c r="H56" s="40">
        <v>0</v>
      </c>
      <c r="I56" s="25" t="s">
        <v>18</v>
      </c>
    </row>
    <row r="57" spans="1:9" ht="30" x14ac:dyDescent="0.3">
      <c r="A57" s="15" t="s">
        <v>33</v>
      </c>
      <c r="B57" s="15" t="s">
        <v>127</v>
      </c>
      <c r="C57" s="22" t="s">
        <v>128</v>
      </c>
      <c r="D57" s="23">
        <v>44637</v>
      </c>
      <c r="E57" s="24">
        <v>725000</v>
      </c>
      <c r="F57" s="23">
        <v>44656</v>
      </c>
      <c r="G57" s="39">
        <f t="shared" si="1"/>
        <v>725000</v>
      </c>
      <c r="H57" s="40">
        <v>0</v>
      </c>
      <c r="I57" s="25" t="s">
        <v>18</v>
      </c>
    </row>
    <row r="58" spans="1:9" ht="30" x14ac:dyDescent="0.3">
      <c r="A58" s="15" t="s">
        <v>33</v>
      </c>
      <c r="B58" s="15" t="s">
        <v>129</v>
      </c>
      <c r="C58" s="22" t="s">
        <v>130</v>
      </c>
      <c r="D58" s="23">
        <v>44641</v>
      </c>
      <c r="E58" s="24">
        <v>725000</v>
      </c>
      <c r="F58" s="23">
        <v>44658</v>
      </c>
      <c r="G58" s="39">
        <f t="shared" si="1"/>
        <v>725000</v>
      </c>
      <c r="H58" s="40">
        <v>0</v>
      </c>
      <c r="I58" s="25" t="s">
        <v>18</v>
      </c>
    </row>
    <row r="59" spans="1:9" ht="30" x14ac:dyDescent="0.3">
      <c r="A59" s="15" t="s">
        <v>131</v>
      </c>
      <c r="B59" s="15" t="s">
        <v>132</v>
      </c>
      <c r="C59" s="22" t="s">
        <v>133</v>
      </c>
      <c r="D59" s="23">
        <v>44641</v>
      </c>
      <c r="E59" s="24">
        <v>342198.1</v>
      </c>
      <c r="F59" s="23">
        <v>44658</v>
      </c>
      <c r="G59" s="39">
        <f t="shared" si="1"/>
        <v>342198.1</v>
      </c>
      <c r="H59" s="40">
        <v>0</v>
      </c>
      <c r="I59" s="25" t="s">
        <v>18</v>
      </c>
    </row>
    <row r="60" spans="1:9" ht="30" x14ac:dyDescent="0.3">
      <c r="A60" s="15" t="s">
        <v>134</v>
      </c>
      <c r="B60" s="15" t="s">
        <v>135</v>
      </c>
      <c r="C60" s="22" t="s">
        <v>136</v>
      </c>
      <c r="D60" s="23">
        <v>44631</v>
      </c>
      <c r="E60" s="24">
        <v>160373.79999999999</v>
      </c>
      <c r="F60" s="23">
        <v>44658</v>
      </c>
      <c r="G60" s="39">
        <f t="shared" si="1"/>
        <v>160373.79999999999</v>
      </c>
      <c r="H60" s="40">
        <v>0</v>
      </c>
      <c r="I60" s="25" t="s">
        <v>18</v>
      </c>
    </row>
    <row r="61" spans="1:9" ht="45" x14ac:dyDescent="0.3">
      <c r="A61" s="17" t="s">
        <v>131</v>
      </c>
      <c r="B61" s="17" t="s">
        <v>137</v>
      </c>
      <c r="C61" s="26" t="s">
        <v>138</v>
      </c>
      <c r="D61" s="27">
        <v>44641</v>
      </c>
      <c r="E61" s="28">
        <v>651032.55000000005</v>
      </c>
      <c r="F61" s="27">
        <v>44660</v>
      </c>
      <c r="G61" s="41">
        <f t="shared" si="1"/>
        <v>651032.55000000005</v>
      </c>
      <c r="H61" s="42">
        <v>0</v>
      </c>
      <c r="I61" s="29" t="s">
        <v>18</v>
      </c>
    </row>
    <row r="62" spans="1:9" ht="45" x14ac:dyDescent="0.3">
      <c r="A62" s="15" t="s">
        <v>58</v>
      </c>
      <c r="B62" s="15" t="s">
        <v>139</v>
      </c>
      <c r="C62" s="22" t="s">
        <v>140</v>
      </c>
      <c r="D62" s="23">
        <v>44645</v>
      </c>
      <c r="E62" s="24">
        <v>199996.14</v>
      </c>
      <c r="F62" s="23">
        <v>44660</v>
      </c>
      <c r="G62" s="39">
        <f t="shared" si="1"/>
        <v>199996.14</v>
      </c>
      <c r="H62" s="40">
        <v>0</v>
      </c>
      <c r="I62" s="25" t="s">
        <v>18</v>
      </c>
    </row>
    <row r="63" spans="1:9" ht="45" x14ac:dyDescent="0.3">
      <c r="A63" s="18" t="s">
        <v>30</v>
      </c>
      <c r="B63" s="18" t="s">
        <v>139</v>
      </c>
      <c r="C63" s="30" t="s">
        <v>141</v>
      </c>
      <c r="D63" s="31">
        <v>44641</v>
      </c>
      <c r="E63" s="32">
        <v>55776.83</v>
      </c>
      <c r="F63" s="31">
        <v>44662</v>
      </c>
      <c r="G63" s="43">
        <f t="shared" si="1"/>
        <v>55776.83</v>
      </c>
      <c r="H63" s="40">
        <v>0</v>
      </c>
      <c r="I63" s="25" t="s">
        <v>18</v>
      </c>
    </row>
    <row r="64" spans="1:9" ht="30" x14ac:dyDescent="0.3">
      <c r="A64" s="19" t="s">
        <v>100</v>
      </c>
      <c r="B64" s="18" t="s">
        <v>142</v>
      </c>
      <c r="C64" s="30" t="s">
        <v>143</v>
      </c>
      <c r="D64" s="31">
        <v>44594</v>
      </c>
      <c r="E64" s="32">
        <v>8070.02</v>
      </c>
      <c r="F64" s="31">
        <v>44627</v>
      </c>
      <c r="G64" s="43">
        <f t="shared" si="1"/>
        <v>8070.02</v>
      </c>
      <c r="H64" s="40">
        <v>0</v>
      </c>
      <c r="I64" s="33" t="s">
        <v>18</v>
      </c>
    </row>
    <row r="65" spans="1:9" x14ac:dyDescent="0.3">
      <c r="A65" s="6" t="s">
        <v>144</v>
      </c>
      <c r="B65" s="7"/>
      <c r="C65" s="7"/>
      <c r="D65" s="7"/>
      <c r="E65" s="8">
        <f>SUM(E11:E64)</f>
        <v>32109403.190000001</v>
      </c>
      <c r="F65" s="7"/>
      <c r="G65" s="44">
        <f>SUM(G11:G64)</f>
        <v>32109403.190000001</v>
      </c>
      <c r="H65" s="45"/>
      <c r="I65" s="7"/>
    </row>
    <row r="66" spans="1:9" x14ac:dyDescent="0.3">
      <c r="A66" s="10" t="s">
        <v>145</v>
      </c>
      <c r="B66" s="10"/>
      <c r="C66" s="10"/>
      <c r="D66" s="21"/>
      <c r="E66" s="21"/>
      <c r="F66" s="21"/>
      <c r="G66" s="46"/>
      <c r="H66" s="47"/>
      <c r="I66" s="21"/>
    </row>
    <row r="67" spans="1:9" x14ac:dyDescent="0.3">
      <c r="A67" s="10" t="s">
        <v>146</v>
      </c>
      <c r="B67" s="10"/>
      <c r="C67" s="10"/>
      <c r="D67" s="21"/>
      <c r="E67" s="21"/>
      <c r="F67" s="21"/>
      <c r="G67" s="46"/>
      <c r="H67" s="47"/>
      <c r="I67" s="21"/>
    </row>
    <row r="68" spans="1:9" x14ac:dyDescent="0.3">
      <c r="A68" s="10" t="s">
        <v>147</v>
      </c>
      <c r="B68" s="10"/>
      <c r="C68" s="10"/>
      <c r="D68" s="21"/>
      <c r="E68" s="21"/>
      <c r="F68" s="21"/>
      <c r="G68" s="46"/>
      <c r="H68" s="47"/>
      <c r="I68" s="21"/>
    </row>
    <row r="69" spans="1:9" x14ac:dyDescent="0.3">
      <c r="A69" s="5"/>
      <c r="B69" s="9"/>
      <c r="C69" s="21"/>
      <c r="D69" s="21"/>
      <c r="E69" s="21"/>
      <c r="F69" s="21"/>
      <c r="G69" s="46"/>
      <c r="H69" s="47"/>
      <c r="I69" s="21"/>
    </row>
  </sheetData>
  <mergeCells count="9">
    <mergeCell ref="A66:C66"/>
    <mergeCell ref="A67:C67"/>
    <mergeCell ref="A68:C68"/>
    <mergeCell ref="A3:I3"/>
    <mergeCell ref="A4:I4"/>
    <mergeCell ref="A5:I5"/>
    <mergeCell ref="A6:I6"/>
    <mergeCell ref="A7:I7"/>
    <mergeCell ref="A8:I8"/>
  </mergeCells>
  <pageMargins left="0.7" right="0.7" top="0.75" bottom="0.75" header="0.3" footer="0.3"/>
  <pageSetup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</dc:creator>
  <cp:lastModifiedBy>Angel</cp:lastModifiedBy>
  <cp:lastPrinted>2022-04-11T19:58:29Z</cp:lastPrinted>
  <dcterms:created xsi:type="dcterms:W3CDTF">2022-04-11T19:38:55Z</dcterms:created>
  <dcterms:modified xsi:type="dcterms:W3CDTF">2022-04-11T19:58:37Z</dcterms:modified>
</cp:coreProperties>
</file>