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Abril\"/>
    </mc:Choice>
  </mc:AlternateContent>
  <bookViews>
    <workbookView xWindow="0" yWindow="0" windowWidth="20490" windowHeight="7635"/>
  </bookViews>
  <sheets>
    <sheet name="P4 PAGO A PROVEEDORES" sheetId="5" r:id="rId1"/>
  </sheets>
  <definedNames>
    <definedName name="_xlnm.Print_Area" localSheetId="0">'P4 PAGO A PROVEEDORES'!$A$1:$I$55</definedName>
  </definedNames>
  <calcPr calcId="152511"/>
</workbook>
</file>

<file path=xl/calcChain.xml><?xml version="1.0" encoding="utf-8"?>
<calcChain xmlns="http://schemas.openxmlformats.org/spreadsheetml/2006/main">
  <c r="G41" i="5" l="1"/>
  <c r="G42" i="5"/>
  <c r="G43" i="5"/>
  <c r="G44" i="5"/>
  <c r="E45" i="5" l="1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45" i="5" l="1"/>
</calcChain>
</file>

<file path=xl/sharedStrings.xml><?xml version="1.0" encoding="utf-8"?>
<sst xmlns="http://schemas.openxmlformats.org/spreadsheetml/2006/main" count="159" uniqueCount="116">
  <si>
    <t>Total general</t>
  </si>
  <si>
    <t>En RD$</t>
  </si>
  <si>
    <t>Dirección General de las Escuelas Vocacionales de las FF.AA. y la P.N.</t>
  </si>
  <si>
    <t>Fuente: Sistema de Informacion de la Gestion Financiera (SIGEF)</t>
  </si>
  <si>
    <t>Año 2022</t>
  </si>
  <si>
    <t xml:space="preserve">CONCEPTO </t>
  </si>
  <si>
    <t xml:space="preserve">FECHA DE FACTURA </t>
  </si>
  <si>
    <t>MONTO FACTURADO</t>
  </si>
  <si>
    <t>FECHA FIN DE FACTURA</t>
  </si>
  <si>
    <t>MONTO PAGADO A LA FECHA</t>
  </si>
  <si>
    <t xml:space="preserve">MONTO PENDIENTE </t>
  </si>
  <si>
    <t>PROVEEDOR</t>
  </si>
  <si>
    <t>ESTADO (COMPLETO, PENDIENTE Y ATRASADO</t>
  </si>
  <si>
    <t xml:space="preserve">NCF FACTURA </t>
  </si>
  <si>
    <t>FERRECENTO LISSETTE, SRL</t>
  </si>
  <si>
    <t>VIAMAR, SA.</t>
  </si>
  <si>
    <t>Pagos a Proveedores</t>
  </si>
  <si>
    <t xml:space="preserve"> </t>
  </si>
  <si>
    <t>COMPLETO</t>
  </si>
  <si>
    <t>LUVITER COMERCIAL, SRL</t>
  </si>
  <si>
    <t xml:space="preserve">COMPRA DE TIKETS DE COMBUSTIBLE </t>
  </si>
  <si>
    <t>BASA MED, EIRL</t>
  </si>
  <si>
    <t xml:space="preserve">COMPRA DE PRODUCTOS FARMACEUTICOS Y MEDICAMENTOS </t>
  </si>
  <si>
    <t>EDESUR DOMINICANA, SA.</t>
  </si>
  <si>
    <t xml:space="preserve">SUPLIDORES DIVERSOS, SRL </t>
  </si>
  <si>
    <t>GULFTREAM PETROLEUM DOMINICANA S DE RL</t>
  </si>
  <si>
    <t>ALTICE DOMINICANA, SA</t>
  </si>
  <si>
    <t xml:space="preserve">PAGO SERVICIO DE FLOTA E INTERNET DE LAS ESCUELAS VOCAIONALES </t>
  </si>
  <si>
    <t>PROPANO Y DERIVADOS, SA,</t>
  </si>
  <si>
    <t xml:space="preserve">COMPRA DE GAS PROPANO PARA SER DISTRIBUIDOS A DIFERENTES ESCUELAS VOCACIONALES </t>
  </si>
  <si>
    <t xml:space="preserve">PAGO ENERGIA ELECTRICA DE LAS ESCUELAS VOCACIONALES DE LA ZONA SUR. </t>
  </si>
  <si>
    <t xml:space="preserve">EMPRESA DISTRUBUIDORA DE ELECTRICIDAD DEL ESTE </t>
  </si>
  <si>
    <t xml:space="preserve">HEDESA POWER, SRL </t>
  </si>
  <si>
    <t xml:space="preserve">SERVICIO DE MANTENIMIENTO DE VEHICULO </t>
  </si>
  <si>
    <t xml:space="preserve">COMPAÑIA DOMINICANA DE TELEFONO C X A </t>
  </si>
  <si>
    <t>ABRIL</t>
  </si>
  <si>
    <t>Fecha de imputación hasta el 30 de Abril del 2022</t>
  </si>
  <si>
    <t>Fecha de registro: hasta el 30 de Abril del 2022</t>
  </si>
  <si>
    <t>B1500003513</t>
  </si>
  <si>
    <t xml:space="preserve">PAGO ENERGIA ELECTRICA DE LAS ESCUELAS VOCACIONALES DE LA ZONA ESTE </t>
  </si>
  <si>
    <t>B1500197849      B1500198241      B1500198416      B1500198427      B1500198676     B1500199395      B1500200175</t>
  </si>
  <si>
    <t>18/03/2022                       Y                                            21/03/2022</t>
  </si>
  <si>
    <t xml:space="preserve">COMPAÑÍA DOMINICANA DE TELEFONOS C POR A </t>
  </si>
  <si>
    <t xml:space="preserve">PAGO SERVICIO DE TELEFONO FIJO E INTERNET DE LAS ESCUELAS VOCACIONALES </t>
  </si>
  <si>
    <t>B1500165159      B1500165162</t>
  </si>
  <si>
    <t>B1500001521</t>
  </si>
  <si>
    <t>JALO POWER. SRL</t>
  </si>
  <si>
    <t xml:space="preserve">SERVICIO DE INSTALACION DE PLANTAS ELECTRICAS EN LAS ESCUELAS VOCACIONALES </t>
  </si>
  <si>
    <t>B1500000002</t>
  </si>
  <si>
    <t>B1500000129</t>
  </si>
  <si>
    <t>B1500038818      B1500038885</t>
  </si>
  <si>
    <t>B1500014211</t>
  </si>
  <si>
    <t>B1500281464      B1500282898      B1500282947      B1500283068      B1500283359      B1500283526      B1500283808       B1500284457      B1500284699      B1500284738      B1500284856      B1500285219      B1500285373      B1500285449</t>
  </si>
  <si>
    <t xml:space="preserve">ON TIME GRAFICS EIRL </t>
  </si>
  <si>
    <t xml:space="preserve">SERVICIO DE ROTULACION EN VINIL PARA SER UTILIZADO EN EL AUTOBUS YUTONG DE COLOR BLANCO  Y EL MINIBUS MERCEDES BENZ MASCARELLO DE LAS ESCUELAS VOCACIONALES </t>
  </si>
  <si>
    <t>B1500000165</t>
  </si>
  <si>
    <t>EXIMEDIA, SRL.</t>
  </si>
  <si>
    <t>SERVICIO DE CAPACITACION DE DIPLOMADO EN PLANIFICACION Y DECORACION DE EVENTOS</t>
  </si>
  <si>
    <t>B1500000091</t>
  </si>
  <si>
    <t>BATISTA ELECTRO INDUSTRIAL , EIRL</t>
  </si>
  <si>
    <t xml:space="preserve">COMPRA DE MATERIALES DE PLOMERIA PARA LA REPARACION DE LOS BAÑOS Y LA COCINA DE LA ESCUELA VOCACIONAL DE LOS CASTILLO ( LA VICTORIA ) </t>
  </si>
  <si>
    <t>B1500000007</t>
  </si>
  <si>
    <t xml:space="preserve">COMPRA DE MATERIALES PARA LA ISTALACION DE AIRES ACONDICIONADOS EN LAS NAVE 2 Y 3 COMO TAMBIEN EN LA SUBDIRECCION TECNICA DE ESTA DIGEV </t>
  </si>
  <si>
    <t>B1500000003</t>
  </si>
  <si>
    <t>SEGUROS RESERVAS, SA.</t>
  </si>
  <si>
    <t xml:space="preserve">SERVICIO DE SEGURO DE VIDA COLECTIVO DE ESTUDIANTES DE LAS ESCUELAS VOCACIONALES </t>
  </si>
  <si>
    <t xml:space="preserve">B1500032792    B1500033202     B1500034066   </t>
  </si>
  <si>
    <t>23/12/2021                     25/01/2022                      11/03/2022</t>
  </si>
  <si>
    <t xml:space="preserve">COMPRA DE MATERIALES DE HERRERIA PARA SER UTILIZADOS EN DIFERENTES AREAS DE ESTA DIGEV. </t>
  </si>
  <si>
    <t>B1500000137</t>
  </si>
  <si>
    <t>B1500008107</t>
  </si>
  <si>
    <t>CONFECCIONES JULIO CESAR C POR A.</t>
  </si>
  <si>
    <t xml:space="preserve">COMPRA DE POLOSHIRT PARA SER DISTRIBUIDOS AL PERSONAL DOCENTE, ADMINISTRATIVO Y ESTUDIANTIL DE LAS DIFERENTES ESCUELAS VOCACIONALES. </t>
  </si>
  <si>
    <t>B1500000252</t>
  </si>
  <si>
    <t>FLORISTERIA CALIZ FLOR, EIRL.</t>
  </si>
  <si>
    <t xml:space="preserve">ADQUISICION DE OFRENDAS Y ARREGLOS FLORALES PARA SER UTILIZADAS EN LAS DIFERENTES ACTIVIDADES QUE SE REALIZAN EN ESTA DIGEV. </t>
  </si>
  <si>
    <t>B1500000454</t>
  </si>
  <si>
    <t>SHAMER, SRL.</t>
  </si>
  <si>
    <t xml:space="preserve">SERVICIO DE REPARACION Y MANTENIMIENTO DE MAQUINAS DE LOS TALLERES DE ARTES GRAFICAS DE ESTA DIGEV. </t>
  </si>
  <si>
    <t>B1500000111</t>
  </si>
  <si>
    <t xml:space="preserve">SERVICIO DE SEÑALIZACIONES IMPRESAS PARA LAS ESCUELAS  VOCACIONALES DE LOS ALCARRIZOS Y ENRRIQUILLO E IMPRESIONES DE HOJAS Y SOBRES CON EL LOGO DE ESTA DIGEV </t>
  </si>
  <si>
    <t>B1500000164</t>
  </si>
  <si>
    <t>SIGMA PETROLEUM CORP, SRL.</t>
  </si>
  <si>
    <t>PAGO DE COMBUSTIBLE ( GASOIL)</t>
  </si>
  <si>
    <t>B1500038190     B1500038249</t>
  </si>
  <si>
    <t>18/03/2022                      30/03/2022</t>
  </si>
  <si>
    <t>SYNTES, SRL.</t>
  </si>
  <si>
    <t>SERVICIO DE ALQUILER DE FOTOCOPIADORA E IMPRESORA</t>
  </si>
  <si>
    <t>B1500001632</t>
  </si>
  <si>
    <t xml:space="preserve">EDENORTE DOMINICANA, SA. </t>
  </si>
  <si>
    <t xml:space="preserve">PAGO ENERGIA ELECTRICA DE LAS ESCUELAS VOCACIONALES LA ZONA NORTE. </t>
  </si>
  <si>
    <t>B1500273182      B1500273229      B1500273262      B1500278487     B1500278489     B1500278503</t>
  </si>
  <si>
    <t>03/04/2022                     06/04/2022</t>
  </si>
  <si>
    <t>B1500001638</t>
  </si>
  <si>
    <t>GALCOCI &amp; ASOCIADOS, SRL.</t>
  </si>
  <si>
    <t>B1500000261</t>
  </si>
  <si>
    <t xml:space="preserve">VELASCO COMERCIAL, SRL. </t>
  </si>
  <si>
    <t xml:space="preserve">COMPRA DE TONER PARA SSER UTILIZADOS EN DIFERENTES FOTO COPIADORAS PARA SER DISTRIBUIDOS EN LAS ESCUELAS VOCACIONALES </t>
  </si>
  <si>
    <t>B1500000156</t>
  </si>
  <si>
    <t xml:space="preserve">MAGNA MOTORS, SA. </t>
  </si>
  <si>
    <t xml:space="preserve">SERVICIO DE MANTENIMIENTO DE VEHICULO EN LA ESCUELA VOCACIONAL DE SAMANA </t>
  </si>
  <si>
    <t>B1500004929</t>
  </si>
  <si>
    <t>FUMIGADORA PAREDES, SRL.</t>
  </si>
  <si>
    <t xml:space="preserve">SERVICIO DE FUMIGACION Y DESINFECCION DE LAS DIFERENTES ESCUELAS VOCACIONALES </t>
  </si>
  <si>
    <t>B1500000138</t>
  </si>
  <si>
    <t>B1500002641</t>
  </si>
  <si>
    <t xml:space="preserve">SERVICIO DE TELEFONOS FIJO E INTERNET DE LAS ESCUELAS VOCACIONALES </t>
  </si>
  <si>
    <t>B1500166562      B1500168047      B1500168049     B1500168127</t>
  </si>
  <si>
    <t xml:space="preserve">COMPRA DE MADERA PARA SER UTILIZADA EN LOS TALLERES DE TAPICERIA DEL PROGRA,A DOMINICANA DIGANA. </t>
  </si>
  <si>
    <t>B1500001004</t>
  </si>
  <si>
    <t>SUPLIDORES HERSARAHALEX, SRL.</t>
  </si>
  <si>
    <t xml:space="preserve">COMPRA DE ARTICULOS DE BELLEZA PARA SER UTILIZADOS EN LOS TALLERES DE MAQUILLAJE DEL PROGRAMA DOMINICANA DIGNA </t>
  </si>
  <si>
    <t xml:space="preserve">COMPRA DE MATERIALES DE REFRIGERACION PARA SER UTILIZADA EN LA PRACTICA DE LOS TALLERES DE REFRIGERACION DEL PROGRAMA DOMINICANA DIGNA. </t>
  </si>
  <si>
    <t>B1500000258</t>
  </si>
  <si>
    <t>COMPRA DE TIKETS DE COMBUSTIBLE PARA EL PROGRAMA DOMINICANA DIGNA</t>
  </si>
  <si>
    <t>B1500003514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</si>
</sst>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 applyAlignment="1">
      <alignment vertical="center" wrapText="1" readingOrder="1"/>
    </xf>
    <xf numFmtId="0" fontId="5" fillId="3" borderId="0" xfId="0" applyFont="1" applyFill="1" applyBorder="1" applyAlignment="1">
      <alignment vertical="top" wrapText="1" readingOrder="1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top" wrapText="1" readingOrder="1"/>
    </xf>
    <xf numFmtId="0" fontId="3" fillId="3" borderId="0" xfId="0" applyFont="1" applyFill="1"/>
    <xf numFmtId="0" fontId="3" fillId="0" borderId="0" xfId="0" applyFont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3" borderId="0" xfId="1" applyFont="1" applyFill="1" applyBorder="1"/>
    <xf numFmtId="17" fontId="9" fillId="3" borderId="4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0" fillId="3" borderId="0" xfId="1" applyFont="1" applyFill="1"/>
    <xf numFmtId="43" fontId="0" fillId="0" borderId="0" xfId="1" applyFont="1"/>
    <xf numFmtId="0" fontId="2" fillId="2" borderId="3" xfId="0" applyFont="1" applyFill="1" applyBorder="1" applyAlignment="1">
      <alignment horizontal="center" vertical="center" wrapText="1"/>
    </xf>
    <xf numFmtId="164" fontId="0" fillId="3" borderId="2" xfId="1" applyNumberFormat="1" applyFont="1" applyFill="1" applyBorder="1" applyAlignment="1">
      <alignment horizontal="left" vertical="center" wrapText="1"/>
    </xf>
    <xf numFmtId="164" fontId="0" fillId="3" borderId="2" xfId="1" applyNumberFormat="1" applyFont="1" applyFill="1" applyBorder="1" applyAlignment="1">
      <alignment horizontal="center" vertical="center" wrapText="1"/>
    </xf>
    <xf numFmtId="14" fontId="0" fillId="3" borderId="2" xfId="1" applyNumberFormat="1" applyFont="1" applyFill="1" applyBorder="1" applyAlignment="1">
      <alignment horizontal="center" vertical="center"/>
    </xf>
    <xf numFmtId="43" fontId="0" fillId="3" borderId="2" xfId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14" fontId="0" fillId="3" borderId="2" xfId="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/>
    </xf>
    <xf numFmtId="164" fontId="0" fillId="3" borderId="2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7" fontId="9" fillId="3" borderId="0" xfId="0" applyNumberFormat="1" applyFont="1" applyFill="1" applyBorder="1" applyAlignment="1">
      <alignment horizontal="center" vertical="top"/>
    </xf>
    <xf numFmtId="17" fontId="9" fillId="3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7" fontId="9" fillId="3" borderId="4" xfId="0" applyNumberFormat="1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center" wrapText="1" readingOrder="1"/>
    </xf>
    <xf numFmtId="0" fontId="5" fillId="3" borderId="0" xfId="0" applyFont="1" applyFill="1" applyBorder="1" applyAlignment="1">
      <alignment horizontal="center" vertical="top" wrapText="1" readingOrder="1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705191</xdr:colOff>
      <xdr:row>1</xdr:row>
      <xdr:rowOff>162265</xdr:rowOff>
    </xdr:from>
    <xdr:to>
      <xdr:col>8</xdr:col>
      <xdr:colOff>1978818</xdr:colOff>
      <xdr:row>6</xdr:row>
      <xdr:rowOff>679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35129" y="352765"/>
          <a:ext cx="1273627" cy="1052852"/>
        </a:xfrm>
        <a:prstGeom prst="rect">
          <a:avLst/>
        </a:prstGeom>
      </xdr:spPr>
    </xdr:pic>
    <xdr:clientData/>
  </xdr:twoCellAnchor>
  <xdr:twoCellAnchor editAs="oneCell">
    <xdr:from>
      <xdr:col>0</xdr:col>
      <xdr:colOff>554832</xdr:colOff>
      <xdr:row>1</xdr:row>
      <xdr:rowOff>57458</xdr:rowOff>
    </xdr:from>
    <xdr:to>
      <xdr:col>2</xdr:col>
      <xdr:colOff>190501</xdr:colOff>
      <xdr:row>6</xdr:row>
      <xdr:rowOff>67355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832" y="247958"/>
          <a:ext cx="2255044" cy="122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66"/>
  <sheetViews>
    <sheetView tabSelected="1" zoomScale="80" zoomScaleNormal="80" workbookViewId="0">
      <selection activeCell="I52" sqref="I52"/>
    </sheetView>
  </sheetViews>
  <sheetFormatPr baseColWidth="10" defaultRowHeight="15" x14ac:dyDescent="0.25"/>
  <cols>
    <col min="1" max="1" width="18.42578125" style="37" customWidth="1"/>
    <col min="2" max="2" width="20.85546875" style="41" customWidth="1"/>
    <col min="3" max="3" width="14.28515625" style="14" customWidth="1"/>
    <col min="4" max="4" width="19.85546875" bestFit="1" customWidth="1"/>
    <col min="5" max="5" width="20.28515625" bestFit="1" customWidth="1"/>
    <col min="6" max="6" width="23" style="5" bestFit="1" customWidth="1"/>
    <col min="7" max="7" width="27.28515625" style="22" bestFit="1" customWidth="1"/>
    <col min="8" max="8" width="19.85546875" style="1" bestFit="1" customWidth="1"/>
    <col min="9" max="9" width="43.85546875" bestFit="1" customWidth="1"/>
    <col min="10" max="10" width="42.42578125" bestFit="1" customWidth="1"/>
  </cols>
  <sheetData>
    <row r="1" spans="1:19" x14ac:dyDescent="0.25">
      <c r="A1" s="34"/>
      <c r="B1" s="38"/>
      <c r="C1" s="12"/>
      <c r="D1" s="4"/>
      <c r="E1" s="4"/>
      <c r="F1" s="4"/>
      <c r="G1" s="15"/>
      <c r="H1" s="30"/>
      <c r="I1" s="4"/>
      <c r="J1" s="4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34"/>
      <c r="B2" s="38"/>
      <c r="C2" s="12"/>
      <c r="D2" s="4"/>
      <c r="E2" s="4"/>
      <c r="F2" s="4"/>
      <c r="G2" s="15"/>
      <c r="H2" s="30"/>
      <c r="I2" s="4"/>
      <c r="J2" s="4"/>
      <c r="K2" s="5"/>
      <c r="L2" s="5"/>
      <c r="M2" s="5"/>
      <c r="N2" s="5"/>
      <c r="O2" s="5"/>
      <c r="P2" s="5"/>
      <c r="Q2" s="5"/>
      <c r="R2" s="5"/>
      <c r="S2" s="5"/>
    </row>
    <row r="3" spans="1:19" ht="28.5" customHeight="1" x14ac:dyDescent="0.2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17"/>
      <c r="K3" s="6"/>
      <c r="L3" s="6"/>
      <c r="M3" s="6"/>
      <c r="N3" s="5"/>
      <c r="O3" s="5"/>
      <c r="P3" s="5"/>
      <c r="Q3" s="5"/>
      <c r="R3" s="5"/>
      <c r="S3" s="5"/>
    </row>
    <row r="4" spans="1:19" ht="21" customHeight="1" x14ac:dyDescent="0.2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7"/>
      <c r="K4" s="7"/>
      <c r="L4" s="7"/>
      <c r="M4" s="7"/>
      <c r="N4" s="5"/>
      <c r="O4" s="5"/>
      <c r="P4" s="5"/>
      <c r="Q4" s="5"/>
      <c r="R4" s="5"/>
      <c r="S4" s="5"/>
    </row>
    <row r="5" spans="1:19" ht="15.75" x14ac:dyDescent="0.25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8"/>
      <c r="K5" s="8"/>
      <c r="L5" s="8"/>
      <c r="M5" s="8"/>
      <c r="N5" s="5"/>
      <c r="O5" s="5"/>
      <c r="P5" s="5"/>
      <c r="Q5" s="5"/>
      <c r="R5" s="5"/>
      <c r="S5" s="5"/>
    </row>
    <row r="6" spans="1:19" ht="15.75" customHeight="1" x14ac:dyDescent="0.25">
      <c r="A6" s="49" t="s">
        <v>16</v>
      </c>
      <c r="B6" s="49"/>
      <c r="C6" s="49"/>
      <c r="D6" s="49"/>
      <c r="E6" s="49"/>
      <c r="F6" s="49"/>
      <c r="G6" s="49"/>
      <c r="H6" s="49"/>
      <c r="I6" s="49"/>
      <c r="J6" s="9"/>
      <c r="K6" s="9"/>
      <c r="L6" s="9"/>
      <c r="M6" s="9"/>
      <c r="N6" s="5"/>
      <c r="O6" s="5"/>
      <c r="P6" s="5"/>
      <c r="Q6" s="5"/>
      <c r="R6" s="5"/>
      <c r="S6" s="5"/>
    </row>
    <row r="7" spans="1:19" ht="15.75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9"/>
      <c r="K7" s="9"/>
      <c r="L7" s="9"/>
      <c r="M7" s="9"/>
      <c r="N7" s="5"/>
      <c r="O7" s="5"/>
      <c r="P7" s="5"/>
      <c r="Q7" s="5"/>
      <c r="R7" s="5"/>
      <c r="S7" s="5"/>
    </row>
    <row r="8" spans="1:19" ht="26.25" x14ac:dyDescent="0.25">
      <c r="A8" s="45" t="s">
        <v>35</v>
      </c>
      <c r="B8" s="45"/>
      <c r="C8" s="45"/>
      <c r="D8" s="45"/>
      <c r="E8" s="45"/>
      <c r="F8" s="45"/>
      <c r="G8" s="45"/>
      <c r="H8" s="45"/>
      <c r="I8" s="45"/>
      <c r="J8" s="16"/>
      <c r="K8" s="5"/>
      <c r="L8" s="5"/>
      <c r="M8" s="5"/>
      <c r="N8" s="5"/>
      <c r="O8" s="5"/>
      <c r="P8" s="5"/>
      <c r="Q8" s="5"/>
      <c r="R8" s="5"/>
      <c r="S8" s="5"/>
    </row>
    <row r="9" spans="1:19" ht="18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3"/>
      <c r="K9" s="5"/>
      <c r="L9" s="5"/>
      <c r="M9" s="5"/>
      <c r="N9" s="5"/>
      <c r="O9" s="5"/>
      <c r="P9" s="5"/>
      <c r="Q9" s="5"/>
      <c r="R9" s="5"/>
      <c r="S9" s="5"/>
    </row>
    <row r="10" spans="1:19" s="11" customFormat="1" x14ac:dyDescent="0.25">
      <c r="A10" s="23" t="s">
        <v>11</v>
      </c>
      <c r="B10" s="3" t="s">
        <v>5</v>
      </c>
      <c r="C10" s="3" t="s">
        <v>13</v>
      </c>
      <c r="D10" s="3" t="s">
        <v>6</v>
      </c>
      <c r="E10" s="3" t="s">
        <v>7</v>
      </c>
      <c r="F10" s="3" t="s">
        <v>8</v>
      </c>
      <c r="G10" s="19" t="s">
        <v>9</v>
      </c>
      <c r="H10" s="3" t="s">
        <v>10</v>
      </c>
      <c r="I10" s="3" t="s">
        <v>12</v>
      </c>
      <c r="J10" s="10"/>
      <c r="K10" s="10"/>
      <c r="L10" s="10"/>
      <c r="M10" s="10"/>
      <c r="N10" s="10"/>
      <c r="O10" s="10"/>
      <c r="P10" s="10"/>
      <c r="Q10" s="10"/>
      <c r="R10" s="10"/>
    </row>
    <row r="11" spans="1:19" s="5" customFormat="1" ht="30" x14ac:dyDescent="0.25">
      <c r="A11" s="24" t="s">
        <v>19</v>
      </c>
      <c r="B11" s="24" t="s">
        <v>20</v>
      </c>
      <c r="C11" s="25" t="s">
        <v>38</v>
      </c>
      <c r="D11" s="26">
        <v>44652</v>
      </c>
      <c r="E11" s="27">
        <v>724000</v>
      </c>
      <c r="F11" s="26">
        <v>44667</v>
      </c>
      <c r="G11" s="27">
        <f t="shared" ref="G11:G44" si="0">+E11</f>
        <v>724000</v>
      </c>
      <c r="H11" s="31">
        <v>0</v>
      </c>
      <c r="I11" s="28" t="s">
        <v>18</v>
      </c>
    </row>
    <row r="12" spans="1:19" s="5" customFormat="1" ht="105" x14ac:dyDescent="0.25">
      <c r="A12" s="24" t="s">
        <v>31</v>
      </c>
      <c r="B12" s="24" t="s">
        <v>39</v>
      </c>
      <c r="C12" s="25" t="s">
        <v>40</v>
      </c>
      <c r="D12" s="29" t="s">
        <v>41</v>
      </c>
      <c r="E12" s="27">
        <v>756239.61</v>
      </c>
      <c r="F12" s="26">
        <v>44670</v>
      </c>
      <c r="G12" s="27">
        <f t="shared" si="0"/>
        <v>756239.61</v>
      </c>
      <c r="H12" s="31">
        <v>0</v>
      </c>
      <c r="I12" s="28" t="s">
        <v>18</v>
      </c>
    </row>
    <row r="13" spans="1:19" s="5" customFormat="1" ht="75" x14ac:dyDescent="0.25">
      <c r="A13" s="24" t="s">
        <v>42</v>
      </c>
      <c r="B13" s="24" t="s">
        <v>43</v>
      </c>
      <c r="C13" s="25" t="s">
        <v>44</v>
      </c>
      <c r="D13" s="26">
        <v>44648</v>
      </c>
      <c r="E13" s="27">
        <v>220531.92</v>
      </c>
      <c r="F13" s="26">
        <v>44670</v>
      </c>
      <c r="G13" s="27">
        <f t="shared" si="0"/>
        <v>220531.92</v>
      </c>
      <c r="H13" s="31">
        <v>0</v>
      </c>
      <c r="I13" s="28" t="s">
        <v>18</v>
      </c>
    </row>
    <row r="14" spans="1:19" s="5" customFormat="1" ht="60" x14ac:dyDescent="0.25">
      <c r="A14" s="24" t="s">
        <v>25</v>
      </c>
      <c r="B14" s="24" t="s">
        <v>20</v>
      </c>
      <c r="C14" s="25" t="s">
        <v>45</v>
      </c>
      <c r="D14" s="26">
        <v>44652</v>
      </c>
      <c r="E14" s="27">
        <v>209000</v>
      </c>
      <c r="F14" s="26">
        <v>44671</v>
      </c>
      <c r="G14" s="27">
        <f t="shared" si="0"/>
        <v>209000</v>
      </c>
      <c r="H14" s="31">
        <v>0</v>
      </c>
      <c r="I14" s="28" t="s">
        <v>18</v>
      </c>
    </row>
    <row r="15" spans="1:19" s="5" customFormat="1" ht="75" x14ac:dyDescent="0.25">
      <c r="A15" s="24" t="s">
        <v>46</v>
      </c>
      <c r="B15" s="24" t="s">
        <v>47</v>
      </c>
      <c r="C15" s="25" t="s">
        <v>48</v>
      </c>
      <c r="D15" s="26">
        <v>44642</v>
      </c>
      <c r="E15" s="27">
        <v>766456.02</v>
      </c>
      <c r="F15" s="26">
        <v>44671</v>
      </c>
      <c r="G15" s="27">
        <f t="shared" si="0"/>
        <v>766456.02</v>
      </c>
      <c r="H15" s="31">
        <v>0</v>
      </c>
      <c r="I15" s="28" t="s">
        <v>18</v>
      </c>
    </row>
    <row r="16" spans="1:19" s="5" customFormat="1" ht="62.25" customHeight="1" x14ac:dyDescent="0.25">
      <c r="A16" s="24" t="s">
        <v>21</v>
      </c>
      <c r="B16" s="24" t="s">
        <v>22</v>
      </c>
      <c r="C16" s="25" t="s">
        <v>49</v>
      </c>
      <c r="D16" s="26">
        <v>44652</v>
      </c>
      <c r="E16" s="27">
        <v>880682.86</v>
      </c>
      <c r="F16" s="26">
        <v>44671</v>
      </c>
      <c r="G16" s="27">
        <f t="shared" si="0"/>
        <v>880682.86</v>
      </c>
      <c r="H16" s="31">
        <v>0</v>
      </c>
      <c r="I16" s="28" t="s">
        <v>18</v>
      </c>
    </row>
    <row r="17" spans="1:9" s="5" customFormat="1" ht="60" x14ac:dyDescent="0.25">
      <c r="A17" s="24" t="s">
        <v>26</v>
      </c>
      <c r="B17" s="24" t="s">
        <v>27</v>
      </c>
      <c r="C17" s="25" t="s">
        <v>50</v>
      </c>
      <c r="D17" s="26">
        <v>44656</v>
      </c>
      <c r="E17" s="27">
        <v>167674.32999999999</v>
      </c>
      <c r="F17" s="26">
        <v>44671</v>
      </c>
      <c r="G17" s="27">
        <f t="shared" si="0"/>
        <v>167674.32999999999</v>
      </c>
      <c r="H17" s="31">
        <v>0</v>
      </c>
      <c r="I17" s="28" t="s">
        <v>18</v>
      </c>
    </row>
    <row r="18" spans="1:9" s="5" customFormat="1" ht="75" x14ac:dyDescent="0.25">
      <c r="A18" s="24" t="s">
        <v>28</v>
      </c>
      <c r="B18" s="24" t="s">
        <v>29</v>
      </c>
      <c r="C18" s="25" t="s">
        <v>51</v>
      </c>
      <c r="D18" s="26">
        <v>44652</v>
      </c>
      <c r="E18" s="27">
        <v>249998.98</v>
      </c>
      <c r="F18" s="26">
        <v>44672</v>
      </c>
      <c r="G18" s="27">
        <f t="shared" si="0"/>
        <v>249998.98</v>
      </c>
      <c r="H18" s="31">
        <v>0</v>
      </c>
      <c r="I18" s="28" t="s">
        <v>18</v>
      </c>
    </row>
    <row r="19" spans="1:9" s="5" customFormat="1" ht="210" x14ac:dyDescent="0.25">
      <c r="A19" s="24" t="s">
        <v>23</v>
      </c>
      <c r="B19" s="24" t="s">
        <v>30</v>
      </c>
      <c r="C19" s="25" t="s">
        <v>52</v>
      </c>
      <c r="D19" s="26">
        <v>44651</v>
      </c>
      <c r="E19" s="27">
        <v>339908.14</v>
      </c>
      <c r="F19" s="26">
        <v>44671</v>
      </c>
      <c r="G19" s="27">
        <f t="shared" si="0"/>
        <v>339908.14</v>
      </c>
      <c r="H19" s="31">
        <v>0</v>
      </c>
      <c r="I19" s="28" t="s">
        <v>18</v>
      </c>
    </row>
    <row r="20" spans="1:9" s="5" customFormat="1" ht="150" x14ac:dyDescent="0.25">
      <c r="A20" s="24" t="s">
        <v>53</v>
      </c>
      <c r="B20" s="24" t="s">
        <v>54</v>
      </c>
      <c r="C20" s="25" t="s">
        <v>55</v>
      </c>
      <c r="D20" s="26">
        <v>44655</v>
      </c>
      <c r="E20" s="27">
        <v>31152</v>
      </c>
      <c r="F20" s="26">
        <v>44672</v>
      </c>
      <c r="G20" s="27">
        <f t="shared" si="0"/>
        <v>31152</v>
      </c>
      <c r="H20" s="31">
        <v>0</v>
      </c>
      <c r="I20" s="28" t="s">
        <v>18</v>
      </c>
    </row>
    <row r="21" spans="1:9" s="5" customFormat="1" ht="90" x14ac:dyDescent="0.25">
      <c r="A21" s="24" t="s">
        <v>56</v>
      </c>
      <c r="B21" s="24" t="s">
        <v>57</v>
      </c>
      <c r="C21" s="25" t="s">
        <v>58</v>
      </c>
      <c r="D21" s="26">
        <v>44642</v>
      </c>
      <c r="E21" s="27">
        <v>18000</v>
      </c>
      <c r="F21" s="26">
        <v>44673</v>
      </c>
      <c r="G21" s="27">
        <f t="shared" si="0"/>
        <v>18000</v>
      </c>
      <c r="H21" s="31">
        <v>0</v>
      </c>
      <c r="I21" s="28" t="s">
        <v>18</v>
      </c>
    </row>
    <row r="22" spans="1:9" s="5" customFormat="1" ht="135" x14ac:dyDescent="0.25">
      <c r="A22" s="24" t="s">
        <v>59</v>
      </c>
      <c r="B22" s="24" t="s">
        <v>60</v>
      </c>
      <c r="C22" s="25" t="s">
        <v>61</v>
      </c>
      <c r="D22" s="26">
        <v>44649</v>
      </c>
      <c r="E22" s="27">
        <v>34044.51</v>
      </c>
      <c r="F22" s="26">
        <v>44673</v>
      </c>
      <c r="G22" s="27">
        <f t="shared" si="0"/>
        <v>34044.51</v>
      </c>
      <c r="H22" s="31">
        <v>0</v>
      </c>
      <c r="I22" s="28" t="s">
        <v>18</v>
      </c>
    </row>
    <row r="23" spans="1:9" s="5" customFormat="1" ht="135" x14ac:dyDescent="0.25">
      <c r="A23" s="24" t="s">
        <v>46</v>
      </c>
      <c r="B23" s="24" t="s">
        <v>62</v>
      </c>
      <c r="C23" s="25" t="s">
        <v>63</v>
      </c>
      <c r="D23" s="26">
        <v>44657</v>
      </c>
      <c r="E23" s="27">
        <v>1685332.46</v>
      </c>
      <c r="F23" s="26">
        <v>44673</v>
      </c>
      <c r="G23" s="27">
        <f t="shared" si="0"/>
        <v>1685332.46</v>
      </c>
      <c r="H23" s="31">
        <v>0</v>
      </c>
      <c r="I23" s="28" t="s">
        <v>18</v>
      </c>
    </row>
    <row r="24" spans="1:9" s="5" customFormat="1" ht="75" x14ac:dyDescent="0.25">
      <c r="A24" s="24" t="s">
        <v>64</v>
      </c>
      <c r="B24" s="24" t="s">
        <v>65</v>
      </c>
      <c r="C24" s="25" t="s">
        <v>66</v>
      </c>
      <c r="D24" s="29" t="s">
        <v>67</v>
      </c>
      <c r="E24" s="27">
        <v>62239.32</v>
      </c>
      <c r="F24" s="26">
        <v>44673</v>
      </c>
      <c r="G24" s="27">
        <f t="shared" si="0"/>
        <v>62239.32</v>
      </c>
      <c r="H24" s="31">
        <v>0</v>
      </c>
      <c r="I24" s="28" t="s">
        <v>18</v>
      </c>
    </row>
    <row r="25" spans="1:9" s="5" customFormat="1" ht="90" x14ac:dyDescent="0.25">
      <c r="A25" s="24" t="s">
        <v>14</v>
      </c>
      <c r="B25" s="24" t="s">
        <v>68</v>
      </c>
      <c r="C25" s="25" t="s">
        <v>69</v>
      </c>
      <c r="D25" s="26">
        <v>44657</v>
      </c>
      <c r="E25" s="27">
        <v>178970.6</v>
      </c>
      <c r="F25" s="26">
        <v>44673</v>
      </c>
      <c r="G25" s="27">
        <f t="shared" si="0"/>
        <v>178970.6</v>
      </c>
      <c r="H25" s="31">
        <v>0</v>
      </c>
      <c r="I25" s="28" t="s">
        <v>18</v>
      </c>
    </row>
    <row r="26" spans="1:9" s="5" customFormat="1" ht="77.25" customHeight="1" x14ac:dyDescent="0.25">
      <c r="A26" s="24" t="s">
        <v>15</v>
      </c>
      <c r="B26" s="24" t="s">
        <v>33</v>
      </c>
      <c r="C26" s="25" t="s">
        <v>70</v>
      </c>
      <c r="D26" s="26">
        <v>44655</v>
      </c>
      <c r="E26" s="27">
        <v>10218.11</v>
      </c>
      <c r="F26" s="26">
        <v>44673</v>
      </c>
      <c r="G26" s="27">
        <f t="shared" si="0"/>
        <v>10218.11</v>
      </c>
      <c r="H26" s="31">
        <v>0</v>
      </c>
      <c r="I26" s="28" t="s">
        <v>18</v>
      </c>
    </row>
    <row r="27" spans="1:9" s="5" customFormat="1" ht="120" x14ac:dyDescent="0.25">
      <c r="A27" s="24" t="s">
        <v>71</v>
      </c>
      <c r="B27" s="24" t="s">
        <v>72</v>
      </c>
      <c r="C27" s="25" t="s">
        <v>73</v>
      </c>
      <c r="D27" s="26">
        <v>44657</v>
      </c>
      <c r="E27" s="27">
        <v>59295</v>
      </c>
      <c r="F27" s="26">
        <v>44676</v>
      </c>
      <c r="G27" s="27">
        <f t="shared" si="0"/>
        <v>59295</v>
      </c>
      <c r="H27" s="31">
        <v>0</v>
      </c>
      <c r="I27" s="28" t="s">
        <v>18</v>
      </c>
    </row>
    <row r="28" spans="1:9" s="5" customFormat="1" ht="120" x14ac:dyDescent="0.25">
      <c r="A28" s="24" t="s">
        <v>74</v>
      </c>
      <c r="B28" s="24" t="s">
        <v>75</v>
      </c>
      <c r="C28" s="25" t="s">
        <v>76</v>
      </c>
      <c r="D28" s="26">
        <v>44650</v>
      </c>
      <c r="E28" s="27">
        <v>88000</v>
      </c>
      <c r="F28" s="26">
        <v>44676</v>
      </c>
      <c r="G28" s="27">
        <f t="shared" si="0"/>
        <v>88000</v>
      </c>
      <c r="H28" s="31">
        <v>0</v>
      </c>
      <c r="I28" s="28" t="s">
        <v>18</v>
      </c>
    </row>
    <row r="29" spans="1:9" s="5" customFormat="1" ht="105" x14ac:dyDescent="0.25">
      <c r="A29" s="24" t="s">
        <v>77</v>
      </c>
      <c r="B29" s="24" t="s">
        <v>78</v>
      </c>
      <c r="C29" s="25" t="s">
        <v>79</v>
      </c>
      <c r="D29" s="26">
        <v>44659</v>
      </c>
      <c r="E29" s="27">
        <v>184080</v>
      </c>
      <c r="F29" s="26">
        <v>44676</v>
      </c>
      <c r="G29" s="27">
        <f t="shared" si="0"/>
        <v>184080</v>
      </c>
      <c r="H29" s="31">
        <v>0</v>
      </c>
      <c r="I29" s="28" t="s">
        <v>18</v>
      </c>
    </row>
    <row r="30" spans="1:9" s="5" customFormat="1" ht="165" x14ac:dyDescent="0.25">
      <c r="A30" s="24" t="s">
        <v>53</v>
      </c>
      <c r="B30" s="24" t="s">
        <v>80</v>
      </c>
      <c r="C30" s="25" t="s">
        <v>81</v>
      </c>
      <c r="D30" s="26">
        <v>44655</v>
      </c>
      <c r="E30" s="27">
        <v>429848.04</v>
      </c>
      <c r="F30" s="26">
        <v>44676</v>
      </c>
      <c r="G30" s="27">
        <f t="shared" si="0"/>
        <v>429848.04</v>
      </c>
      <c r="H30" s="31">
        <v>0</v>
      </c>
      <c r="I30" s="28" t="s">
        <v>18</v>
      </c>
    </row>
    <row r="31" spans="1:9" s="5" customFormat="1" ht="45" x14ac:dyDescent="0.25">
      <c r="A31" s="24" t="s">
        <v>82</v>
      </c>
      <c r="B31" s="24" t="s">
        <v>83</v>
      </c>
      <c r="C31" s="25" t="s">
        <v>84</v>
      </c>
      <c r="D31" s="29" t="s">
        <v>85</v>
      </c>
      <c r="E31" s="27">
        <v>723300</v>
      </c>
      <c r="F31" s="26">
        <v>44676</v>
      </c>
      <c r="G31" s="27">
        <f t="shared" si="0"/>
        <v>723300</v>
      </c>
      <c r="H31" s="31">
        <v>0</v>
      </c>
      <c r="I31" s="28" t="s">
        <v>18</v>
      </c>
    </row>
    <row r="32" spans="1:9" s="5" customFormat="1" ht="45" x14ac:dyDescent="0.25">
      <c r="A32" s="24" t="s">
        <v>86</v>
      </c>
      <c r="B32" s="24" t="s">
        <v>87</v>
      </c>
      <c r="C32" s="25" t="s">
        <v>88</v>
      </c>
      <c r="D32" s="26">
        <v>44659</v>
      </c>
      <c r="E32" s="27">
        <v>15500</v>
      </c>
      <c r="F32" s="26">
        <v>44676</v>
      </c>
      <c r="G32" s="27">
        <f t="shared" si="0"/>
        <v>15500</v>
      </c>
      <c r="H32" s="31">
        <v>0</v>
      </c>
      <c r="I32" s="28" t="s">
        <v>18</v>
      </c>
    </row>
    <row r="33" spans="1:19" s="5" customFormat="1" ht="90" x14ac:dyDescent="0.25">
      <c r="A33" s="24" t="s">
        <v>89</v>
      </c>
      <c r="B33" s="24" t="s">
        <v>90</v>
      </c>
      <c r="C33" s="25" t="s">
        <v>91</v>
      </c>
      <c r="D33" s="29" t="s">
        <v>92</v>
      </c>
      <c r="E33" s="27">
        <v>280098.90999999997</v>
      </c>
      <c r="F33" s="26">
        <v>44676</v>
      </c>
      <c r="G33" s="27">
        <f t="shared" si="0"/>
        <v>280098.90999999997</v>
      </c>
      <c r="H33" s="31">
        <v>0</v>
      </c>
      <c r="I33" s="28" t="s">
        <v>18</v>
      </c>
    </row>
    <row r="34" spans="1:19" s="5" customFormat="1" ht="45" x14ac:dyDescent="0.25">
      <c r="A34" s="24" t="s">
        <v>86</v>
      </c>
      <c r="B34" s="24" t="s">
        <v>87</v>
      </c>
      <c r="C34" s="25" t="s">
        <v>93</v>
      </c>
      <c r="D34" s="26">
        <v>44663</v>
      </c>
      <c r="E34" s="27">
        <v>15500</v>
      </c>
      <c r="F34" s="26">
        <v>44678</v>
      </c>
      <c r="G34" s="27">
        <f t="shared" si="0"/>
        <v>15500</v>
      </c>
      <c r="H34" s="31">
        <v>0</v>
      </c>
      <c r="I34" s="28" t="s">
        <v>18</v>
      </c>
    </row>
    <row r="35" spans="1:19" s="5" customFormat="1" ht="120" x14ac:dyDescent="0.25">
      <c r="A35" s="24" t="s">
        <v>94</v>
      </c>
      <c r="B35" s="24" t="s">
        <v>72</v>
      </c>
      <c r="C35" s="25" t="s">
        <v>95</v>
      </c>
      <c r="D35" s="26">
        <v>44664</v>
      </c>
      <c r="E35" s="27">
        <v>2064793.5</v>
      </c>
      <c r="F35" s="26">
        <v>44687</v>
      </c>
      <c r="G35" s="27">
        <f t="shared" si="0"/>
        <v>2064793.5</v>
      </c>
      <c r="H35" s="31">
        <v>0</v>
      </c>
      <c r="I35" s="28" t="s">
        <v>18</v>
      </c>
    </row>
    <row r="36" spans="1:19" s="5" customFormat="1" ht="120" x14ac:dyDescent="0.25">
      <c r="A36" s="24" t="s">
        <v>96</v>
      </c>
      <c r="B36" s="24" t="s">
        <v>97</v>
      </c>
      <c r="C36" s="25" t="s">
        <v>98</v>
      </c>
      <c r="D36" s="26">
        <v>44643</v>
      </c>
      <c r="E36" s="27">
        <v>288108.79999999999</v>
      </c>
      <c r="F36" s="26">
        <v>44687</v>
      </c>
      <c r="G36" s="27">
        <f t="shared" si="0"/>
        <v>288108.79999999999</v>
      </c>
      <c r="H36" s="31">
        <v>0</v>
      </c>
      <c r="I36" s="28" t="s">
        <v>18</v>
      </c>
    </row>
    <row r="37" spans="1:19" s="5" customFormat="1" ht="90" x14ac:dyDescent="0.25">
      <c r="A37" s="24" t="s">
        <v>99</v>
      </c>
      <c r="B37" s="24" t="s">
        <v>100</v>
      </c>
      <c r="C37" s="25" t="s">
        <v>101</v>
      </c>
      <c r="D37" s="26">
        <v>44658</v>
      </c>
      <c r="E37" s="27">
        <v>10819.78</v>
      </c>
      <c r="F37" s="26">
        <v>44691</v>
      </c>
      <c r="G37" s="27">
        <f t="shared" si="0"/>
        <v>10819.78</v>
      </c>
      <c r="H37" s="31">
        <v>0</v>
      </c>
      <c r="I37" s="28" t="s">
        <v>18</v>
      </c>
    </row>
    <row r="38" spans="1:19" s="5" customFormat="1" ht="75" x14ac:dyDescent="0.25">
      <c r="A38" s="24" t="s">
        <v>102</v>
      </c>
      <c r="B38" s="24" t="s">
        <v>103</v>
      </c>
      <c r="C38" s="25" t="s">
        <v>104</v>
      </c>
      <c r="D38" s="26">
        <v>44673</v>
      </c>
      <c r="E38" s="27">
        <v>179478</v>
      </c>
      <c r="F38" s="26">
        <v>44694</v>
      </c>
      <c r="G38" s="27">
        <f t="shared" si="0"/>
        <v>179478</v>
      </c>
      <c r="H38" s="31">
        <v>0</v>
      </c>
      <c r="I38" s="28" t="s">
        <v>18</v>
      </c>
    </row>
    <row r="39" spans="1:19" s="5" customFormat="1" ht="45" x14ac:dyDescent="0.25">
      <c r="A39" s="24" t="s">
        <v>86</v>
      </c>
      <c r="B39" s="24" t="s">
        <v>87</v>
      </c>
      <c r="C39" s="25" t="s">
        <v>105</v>
      </c>
      <c r="D39" s="26">
        <v>44672</v>
      </c>
      <c r="E39" s="27">
        <v>15500</v>
      </c>
      <c r="F39" s="26">
        <v>44694</v>
      </c>
      <c r="G39" s="27">
        <f t="shared" si="0"/>
        <v>15500</v>
      </c>
      <c r="H39" s="31">
        <v>0</v>
      </c>
      <c r="I39" s="28" t="s">
        <v>18</v>
      </c>
    </row>
    <row r="40" spans="1:19" s="5" customFormat="1" ht="75" x14ac:dyDescent="0.25">
      <c r="A40" s="24" t="s">
        <v>34</v>
      </c>
      <c r="B40" s="24" t="s">
        <v>106</v>
      </c>
      <c r="C40" s="25" t="s">
        <v>107</v>
      </c>
      <c r="D40" s="26">
        <v>44679</v>
      </c>
      <c r="E40" s="27">
        <v>15521.26</v>
      </c>
      <c r="F40" s="26">
        <v>44693</v>
      </c>
      <c r="G40" s="27">
        <f t="shared" si="0"/>
        <v>15521.26</v>
      </c>
      <c r="H40" s="31">
        <v>0</v>
      </c>
      <c r="I40" s="28" t="s">
        <v>18</v>
      </c>
    </row>
    <row r="41" spans="1:19" s="5" customFormat="1" ht="105" x14ac:dyDescent="0.25">
      <c r="A41" s="24" t="s">
        <v>24</v>
      </c>
      <c r="B41" s="24" t="s">
        <v>108</v>
      </c>
      <c r="C41" s="25" t="s">
        <v>109</v>
      </c>
      <c r="D41" s="26">
        <v>44649</v>
      </c>
      <c r="E41" s="27">
        <v>99975.5</v>
      </c>
      <c r="F41" s="26">
        <v>44673</v>
      </c>
      <c r="G41" s="27">
        <f t="shared" si="0"/>
        <v>99975.5</v>
      </c>
      <c r="H41" s="31">
        <v>0</v>
      </c>
      <c r="I41" s="28" t="s">
        <v>18</v>
      </c>
    </row>
    <row r="42" spans="1:19" s="5" customFormat="1" ht="120" x14ac:dyDescent="0.25">
      <c r="A42" s="24" t="s">
        <v>110</v>
      </c>
      <c r="B42" s="24" t="s">
        <v>111</v>
      </c>
      <c r="C42" s="25" t="s">
        <v>55</v>
      </c>
      <c r="D42" s="26">
        <v>44648</v>
      </c>
      <c r="E42" s="27">
        <v>253894.35</v>
      </c>
      <c r="F42" s="26">
        <v>44673</v>
      </c>
      <c r="G42" s="27">
        <f t="shared" si="0"/>
        <v>253894.35</v>
      </c>
      <c r="H42" s="31">
        <v>0</v>
      </c>
      <c r="I42" s="28" t="s">
        <v>18</v>
      </c>
    </row>
    <row r="43" spans="1:19" s="5" customFormat="1" ht="135" x14ac:dyDescent="0.25">
      <c r="A43" s="24" t="s">
        <v>32</v>
      </c>
      <c r="B43" s="24" t="s">
        <v>112</v>
      </c>
      <c r="C43" s="25" t="s">
        <v>113</v>
      </c>
      <c r="D43" s="26">
        <v>44642</v>
      </c>
      <c r="E43" s="27">
        <v>164604.1</v>
      </c>
      <c r="F43" s="26">
        <v>44672</v>
      </c>
      <c r="G43" s="27">
        <f t="shared" si="0"/>
        <v>164604.1</v>
      </c>
      <c r="H43" s="31">
        <v>0</v>
      </c>
      <c r="I43" s="28" t="s">
        <v>18</v>
      </c>
    </row>
    <row r="44" spans="1:19" s="5" customFormat="1" ht="60" x14ac:dyDescent="0.25">
      <c r="A44" s="24" t="s">
        <v>19</v>
      </c>
      <c r="B44" s="24" t="s">
        <v>114</v>
      </c>
      <c r="C44" s="25" t="s">
        <v>115</v>
      </c>
      <c r="D44" s="26">
        <v>44652</v>
      </c>
      <c r="E44" s="27">
        <v>725000</v>
      </c>
      <c r="F44" s="26">
        <v>44667</v>
      </c>
      <c r="G44" s="27">
        <f t="shared" si="0"/>
        <v>725000</v>
      </c>
      <c r="H44" s="31">
        <v>0</v>
      </c>
      <c r="I44" s="28" t="s">
        <v>18</v>
      </c>
    </row>
    <row r="45" spans="1:19" x14ac:dyDescent="0.25">
      <c r="A45" s="35" t="s">
        <v>0</v>
      </c>
      <c r="B45" s="39"/>
      <c r="C45" s="2"/>
      <c r="D45" s="2"/>
      <c r="E45" s="18">
        <f>SUM(E11:E44)</f>
        <v>11947766.099999998</v>
      </c>
      <c r="F45" s="2"/>
      <c r="G45" s="20">
        <f>SUM(G11:G44)</f>
        <v>11947766.099999998</v>
      </c>
      <c r="H45" s="32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5">
      <c r="A46" s="44" t="s">
        <v>3</v>
      </c>
      <c r="B46" s="44"/>
      <c r="C46" s="44"/>
      <c r="D46" s="5"/>
      <c r="E46" s="5"/>
      <c r="G46" s="21"/>
      <c r="H46" s="3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A47" s="44" t="s">
        <v>37</v>
      </c>
      <c r="B47" s="44"/>
      <c r="C47" s="44"/>
      <c r="D47" s="5"/>
      <c r="E47" s="5"/>
      <c r="G47" s="21"/>
      <c r="H47" s="3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44" t="s">
        <v>36</v>
      </c>
      <c r="B48" s="44"/>
      <c r="C48" s="44"/>
      <c r="D48" s="5"/>
      <c r="E48" s="5"/>
      <c r="G48" s="21"/>
      <c r="H48" s="3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25">
      <c r="A49" s="36"/>
      <c r="B49" s="40"/>
      <c r="C49" s="13"/>
      <c r="D49" s="5"/>
      <c r="E49" s="5"/>
      <c r="G49" s="21"/>
      <c r="H49" s="3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25"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25"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25"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25"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5"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25"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25"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25">
      <c r="J59" s="5"/>
      <c r="K59" s="5"/>
      <c r="L59" s="5"/>
      <c r="M59" s="5"/>
      <c r="N59" s="5"/>
      <c r="O59" s="5"/>
      <c r="P59" s="5"/>
      <c r="Q59" s="5"/>
    </row>
    <row r="60" spans="1:19" x14ac:dyDescent="0.25">
      <c r="J60" s="5"/>
      <c r="K60" s="5"/>
      <c r="L60" s="5"/>
      <c r="M60" s="5"/>
      <c r="N60" s="5"/>
      <c r="O60" s="5"/>
      <c r="P60" s="5"/>
      <c r="Q60" s="5"/>
    </row>
    <row r="61" spans="1:19" x14ac:dyDescent="0.25">
      <c r="J61" s="5"/>
      <c r="K61" s="5"/>
      <c r="L61" s="5"/>
      <c r="M61" s="5"/>
      <c r="N61" s="5"/>
      <c r="O61" s="5"/>
      <c r="P61" s="5"/>
      <c r="Q61" s="5"/>
    </row>
    <row r="62" spans="1:19" x14ac:dyDescent="0.25">
      <c r="J62" s="5"/>
      <c r="K62" s="5"/>
      <c r="L62" s="5"/>
      <c r="M62" s="5"/>
      <c r="N62" s="5"/>
      <c r="O62" s="5"/>
      <c r="P62" s="5"/>
      <c r="Q62" s="5"/>
    </row>
    <row r="63" spans="1:19" x14ac:dyDescent="0.25">
      <c r="J63" s="5"/>
      <c r="K63" s="5"/>
      <c r="L63" s="5"/>
      <c r="M63" s="5"/>
      <c r="N63" s="5"/>
      <c r="O63" s="5"/>
      <c r="P63" s="5"/>
      <c r="Q63" s="5"/>
    </row>
    <row r="64" spans="1:19" x14ac:dyDescent="0.25">
      <c r="J64" s="5"/>
      <c r="K64" s="5"/>
      <c r="L64" s="5"/>
      <c r="M64" s="5"/>
      <c r="N64" s="5"/>
      <c r="O64" s="5"/>
      <c r="P64" s="5"/>
      <c r="Q64" s="5"/>
    </row>
    <row r="65" spans="10:17" x14ac:dyDescent="0.25">
      <c r="J65" s="5"/>
      <c r="K65" s="5"/>
      <c r="L65" s="5"/>
      <c r="M65" s="5"/>
      <c r="N65" s="5"/>
      <c r="O65" s="5"/>
      <c r="P65" s="5"/>
      <c r="Q65" s="5"/>
    </row>
    <row r="66" spans="10:17" ht="15" customHeight="1" x14ac:dyDescent="0.25">
      <c r="J66" s="5"/>
    </row>
  </sheetData>
  <mergeCells count="9">
    <mergeCell ref="A46:C46"/>
    <mergeCell ref="A47:C47"/>
    <mergeCell ref="A48:C48"/>
    <mergeCell ref="A8:I8"/>
    <mergeCell ref="A3:I3"/>
    <mergeCell ref="A4:I4"/>
    <mergeCell ref="A5:I5"/>
    <mergeCell ref="A6:I6"/>
    <mergeCell ref="A7:I7"/>
  </mergeCells>
  <printOptions horizontalCentered="1"/>
  <pageMargins left="0.7" right="0.7" top="0.75" bottom="0.75" header="0.3" footer="0.3"/>
  <pageSetup scale="59" fitToHeight="0" orientation="landscape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 PAGO A PROVEEDORES</vt:lpstr>
      <vt:lpstr>'P4 PAGO A PROVEEDORES'!Área_de_impresión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2022-05-05T14:09:10Z</cp:lastPrinted>
  <dcterms:created xsi:type="dcterms:W3CDTF">2021-07-29T18:58:50Z</dcterms:created>
  <dcterms:modified xsi:type="dcterms:W3CDTF">2022-05-19T13:49:45Z</dcterms:modified>
</cp:coreProperties>
</file>