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ERP0\Desktop\Mayo\Presupuesto\"/>
    </mc:Choice>
  </mc:AlternateContent>
  <bookViews>
    <workbookView xWindow="0" yWindow="0" windowWidth="20736" windowHeight="10212"/>
  </bookViews>
  <sheets>
    <sheet name="P4 PAGO A PROVEEDORES" sheetId="5" r:id="rId1"/>
  </sheets>
  <definedNames>
    <definedName name="_xlnm.Print_Area" localSheetId="0">'P4 PAGO A PROVEEDORES'!$A$1:$I$68</definedName>
  </definedNames>
  <calcPr calcId="152511"/>
</workbook>
</file>

<file path=xl/calcChain.xml><?xml version="1.0" encoding="utf-8"?>
<calcChain xmlns="http://schemas.openxmlformats.org/spreadsheetml/2006/main">
  <c r="E64" i="5" l="1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64" i="5" l="1"/>
</calcChain>
</file>

<file path=xl/sharedStrings.xml><?xml version="1.0" encoding="utf-8"?>
<sst xmlns="http://schemas.openxmlformats.org/spreadsheetml/2006/main" count="234" uniqueCount="166">
  <si>
    <t>Total general</t>
  </si>
  <si>
    <t>En RD$</t>
  </si>
  <si>
    <t>Dirección General de las Escuelas Vocacionales de las FF.AA. y la P.N.</t>
  </si>
  <si>
    <t>Fuente: Sistema de Informacion de la Gestion Financiera (SIGEF)</t>
  </si>
  <si>
    <t>Año 2022</t>
  </si>
  <si>
    <t xml:space="preserve">CONCEPTO </t>
  </si>
  <si>
    <t xml:space="preserve">FECHA DE FACTURA </t>
  </si>
  <si>
    <t>MONTO FACTURADO</t>
  </si>
  <si>
    <t>FECHA FIN DE FACTURA</t>
  </si>
  <si>
    <t>MONTO PAGADO A LA FECHA</t>
  </si>
  <si>
    <t xml:space="preserve">MONTO PENDIENTE </t>
  </si>
  <si>
    <t>PROVEEDOR</t>
  </si>
  <si>
    <t>ESTADO (COMPLETO, PENDIENTE Y ATRASADO</t>
  </si>
  <si>
    <t xml:space="preserve">NCF FACTURA </t>
  </si>
  <si>
    <t>Pagos a Proveedores</t>
  </si>
  <si>
    <t xml:space="preserve"> </t>
  </si>
  <si>
    <t>MAYO</t>
  </si>
  <si>
    <t>Fecha de registro: hasta el 31 de Mayo del 2022</t>
  </si>
  <si>
    <t>Fecha de imputación hasta el 31 de Mayo del 2022</t>
  </si>
  <si>
    <t xml:space="preserve">EDITORA DEL CARIBE C PORA </t>
  </si>
  <si>
    <t xml:space="preserve">PUBLICIDAD DE LICITACION PUBLICA NACIONAL </t>
  </si>
  <si>
    <t>B1500003874</t>
  </si>
  <si>
    <t>COMPLETO</t>
  </si>
  <si>
    <t xml:space="preserve">EDITORA EL NUEVO DIARIO , SA. </t>
  </si>
  <si>
    <t xml:space="preserve">PUBLICIDAD DE CONVOCATORIA DE LICITACION PUBLICA NACIONAL </t>
  </si>
  <si>
    <t>B1500003896</t>
  </si>
  <si>
    <t xml:space="preserve">LUVITER COMERCIAL, SRL. </t>
  </si>
  <si>
    <t xml:space="preserve">COMPRA DE TIKETS DE COMBUSTIBLE ( GASOLINA), DEL MES DE MAYO. </t>
  </si>
  <si>
    <t>B1500003549</t>
  </si>
  <si>
    <t>GULFTREAM PETROLEUM DOMINICANA S DE RL.</t>
  </si>
  <si>
    <t>B1500001568</t>
  </si>
  <si>
    <t>ALTICE DOMINICANA, SA.</t>
  </si>
  <si>
    <t xml:space="preserve">SERVICIO DE COMUNICACIÓN POR FLOTA E INTERNET DE LAS ESCUELAS VOCACIONALES. </t>
  </si>
  <si>
    <t>B1500039631               B1500039699</t>
  </si>
  <si>
    <t>VIAMAR,M SA.</t>
  </si>
  <si>
    <t>B1500008262</t>
  </si>
  <si>
    <t>AUTO REPUESTOS INTER PARTES, SRL</t>
  </si>
  <si>
    <t xml:space="preserve">ACEITES Y GRASAS PARA VEHICULOS QUE SE UTILIZAN EN EL MANTENIEMIEMNTO DE LA FLOTILLA DE LAS ESCUELAS VOCACIONALES. </t>
  </si>
  <si>
    <t>B1500000120</t>
  </si>
  <si>
    <t xml:space="preserve">COMPAÑÍA DOMINICANA DE TELEFONOS C POR A </t>
  </si>
  <si>
    <t>B1500168045                B1500168048</t>
  </si>
  <si>
    <t>SIGMA PETROLEUM CORP, SRL.</t>
  </si>
  <si>
    <t>PAGO COMBUSTIBLE ( GASOLINA ) CORRESPONDIENTE A MARZO 2022</t>
  </si>
  <si>
    <t>B1500038221                  B1500038291                B1500038397</t>
  </si>
  <si>
    <t xml:space="preserve">MINERVA BOITEL GARCIA. </t>
  </si>
  <si>
    <t xml:space="preserve">ADQUISICION DE ALIMENTOS PARA SER UTILIZADOS EN LAS PRACTICAS DE LOS TALLERES DE LAS ESCUELAS VOCACIONALES. </t>
  </si>
  <si>
    <t>B1500000143</t>
  </si>
  <si>
    <t xml:space="preserve">BIODEGRADABLES CRISGER, SRL. </t>
  </si>
  <si>
    <t>B1500000167</t>
  </si>
  <si>
    <t xml:space="preserve">EDESUR DOMINICANA, SA. </t>
  </si>
  <si>
    <t xml:space="preserve">PAGO ENERGIA ELECTRICA DE LAS ESCUELAS VOCACIONALES DE LA ZONA SUR. </t>
  </si>
  <si>
    <t>B1500288815                B1500290223                B1500290269                B1500290622                B1500290835                B1500291116                B1500291767                B1500292052                B1500292177                B1500292261                B1500292535                B1500292666                B1500292740</t>
  </si>
  <si>
    <t xml:space="preserve">TRUVENTS SOLUTIONS, SRL. </t>
  </si>
  <si>
    <t xml:space="preserve">COMPRA DE FREGADERO INDUSTRIAL CON LLAVE MANOMANDO QUE SERA UTILIZADO EN LA ESCUELA VOCACIONAL DE LOS ALCARRIZOS. </t>
  </si>
  <si>
    <t>B1500000104</t>
  </si>
  <si>
    <t xml:space="preserve">SUPLIDORES DIVERSOS, SRL. </t>
  </si>
  <si>
    <t xml:space="preserve">COMPRA DE EQUIPOS Y MATERIALES AUDIOVISUALES PARA SER UTILIZADOS EN EL DEPARTAMENTO DE RELACIONES PUBLICAS. </t>
  </si>
  <si>
    <t>B1500001031</t>
  </si>
  <si>
    <t>GALCOCI Y ASOCIADOS, SRL.</t>
  </si>
  <si>
    <t>COMPRA DE MATERIALES PARA SER UTILIZADOS EN LAS REPARACIONES DE LOS FULGONES ( AULAS MOVILES )</t>
  </si>
  <si>
    <t>B1500000264</t>
  </si>
  <si>
    <t>COMERCIAL MAXIMO JULIO R, EIRL.</t>
  </si>
  <si>
    <t xml:space="preserve">COMPRA DE TELAS PARA SER UTILIZADAS EN LOS TALLERES DE CORTE Y COSTURA, EN LAS ESCUELAS VOCAIONALES  DE LA CIENEGA Y DE </t>
  </si>
  <si>
    <t>B1500000232</t>
  </si>
  <si>
    <t>NUÑES DIAS AUTO PARTS, SRL.</t>
  </si>
  <si>
    <t xml:space="preserve">COMPRA DE ACEITES Y GRASAS PARA VEHICULOS QUE SE UTILIZAN EN EL MANTENIMENTO DE LA FLOTILLA VEHICULAR DE ESTA DIGEV. </t>
  </si>
  <si>
    <t>B1500001072</t>
  </si>
  <si>
    <t>KART GROUP, SRL.</t>
  </si>
  <si>
    <t xml:space="preserve">ADQUISICION DE MATERIALES PARA SER UTILIZADOS EN LOS TALLERES DE ARTES GRAFICAS DE ESTA DIGEV. </t>
  </si>
  <si>
    <t>B1500000124</t>
  </si>
  <si>
    <t xml:space="preserve">PAGO SERVICIO DE MANTENIMENTO A VEHICULO , AL SERVICIO DE LA ESCUELA VOCACIONAL DE LA VEGA. </t>
  </si>
  <si>
    <t>B1500008294</t>
  </si>
  <si>
    <t xml:space="preserve">CENTRO FERRETERO PEREZ CASTILLO. </t>
  </si>
  <si>
    <t xml:space="preserve">COMPRA DE MATERIALES DE PINTURA PARA SER UTILIZADOS EN LOS TRABAJOS DE DESABOLLADURA Y PINTURA DE LA CAMIONETA NISAN FRONTIER , F-017, Y EL AUTOBUS INTERNACIONAL. </t>
  </si>
  <si>
    <t>B1500000155</t>
  </si>
  <si>
    <t>DIMOS DOMINICANA, SRL.</t>
  </si>
  <si>
    <t xml:space="preserve">COMPRA DE MATERIALES PARA SER UTILIZADOS EN LOS TALLERES DE TAPICERIA Y ARTE EN CUERNO EN LAS ESCUELAS VOCACIONALES DE SANTO DOMINGO. </t>
  </si>
  <si>
    <t>B1500000057</t>
  </si>
  <si>
    <t xml:space="preserve">EMPRESA DISTRIBUIDORA DE ELECTRICIDAD DEL ESTE, SA. </t>
  </si>
  <si>
    <t xml:space="preserve">PAGO ENERGIA ELECTRICA DE LAS ESCUELAS VOCACIONALES DE LA ZONA ESTE. </t>
  </si>
  <si>
    <t xml:space="preserve">B1500202770                B1500203213                B1500203266                B1500204245                B1500204745                B1500204917                B1500205155                </t>
  </si>
  <si>
    <t>18/04/2022                   19/04/2022</t>
  </si>
  <si>
    <t xml:space="preserve">TALLERES EL MAQUINON, SA. </t>
  </si>
  <si>
    <t xml:space="preserve">COMPRA DE MAQUINAS DE COSER PARA SER UTILIZADAS EN LOS TALLERES DE COSTURA EN LAS ESCUELAS VOCACIONALES DE VALVERDE MAO, NAGUA Y LAS MATAS DE FARFAN. </t>
  </si>
  <si>
    <t>B1500000114</t>
  </si>
  <si>
    <t xml:space="preserve">MARIA TERESITA MEDRANO RODRIGUEZ. </t>
  </si>
  <si>
    <t>COMPRA DE PRODUCTOS Y MATERIALES PARA EL TALLER DE COSMETOLOGIA DE DIFERENTES ESCUELAS VOCAIONALES</t>
  </si>
  <si>
    <t>B1500000039</t>
  </si>
  <si>
    <t xml:space="preserve">FERRECENTRO LISSETTE, SRL. </t>
  </si>
  <si>
    <t xml:space="preserve">ADQUISICION DE PINTURAS Y MATERIALES VARIOS PARA EL MANTENIMENTO Y EMBELLESIMIENTO DE LAS ESCUELAS VOCACINALES DE LA ZONA ESTE. </t>
  </si>
  <si>
    <t>B1500000139</t>
  </si>
  <si>
    <t>HEDESA POWER, SRL.</t>
  </si>
  <si>
    <t>COMPRA DE AIRES ACONDICIONADOS PARA SER UTILIZADOS EN LAS VOCACIONALES DE BOCA DE CACHON, SAMANA, LA VEGA, SAN JOSE DE OCOA Y EN LOS DEPARTAMENTOS DE COMPUTOS, BECAS Y  EN EL TALLER DE ENFERMERIA DE ESTA DIGEV.</t>
  </si>
  <si>
    <t>B1500000268</t>
  </si>
  <si>
    <t>108/05/2022</t>
  </si>
  <si>
    <t xml:space="preserve">COMPRA DE MADERA PARA SER UTILIZADAS EN LAS PRACTICAS DE LOS TALLERES DE EBANISTERIA QUE SE IMPARTEN EN LAS ESCUELAS VOCACIONALES DE SANTO DOMINGO ESTE, LA VICTORIA, BANI, MICHES Y SAN PEDRO DE MACORIS. </t>
  </si>
  <si>
    <t>B1500000138</t>
  </si>
  <si>
    <t xml:space="preserve">COMPAÑÍA IMPORTADORA K &amp; G , SA. </t>
  </si>
  <si>
    <t xml:space="preserve">COMPRA DE NEUMATICOS PARA SER UTILIZADOS EN LOS VEHICULOS DE LA FLOTILLA VEHICULAR DE ESTA DIRECCION GENERAL. </t>
  </si>
  <si>
    <t>B1500000721</t>
  </si>
  <si>
    <t xml:space="preserve">CONFECCIONES JULIO CESAR, C X A. </t>
  </si>
  <si>
    <t xml:space="preserve">COMPRA DE PRENDAS DE VESTIR PARA SER UTILIZADAS POR LOS ESTUDIANTES DE HOTELERIA Y TURISMO, REPOSTERIA , DOCENTES Y PERSONAL ADMINISTRATIVO DE DIFERENTES ESCUELAS VOCACIONALES. </t>
  </si>
  <si>
    <t>B1500000253</t>
  </si>
  <si>
    <t>SERVICIO DE MANTENIMIENTO DE VEHICULO CHASIS No. LJ11PABD6MC091622, AL SERVICIO DE LA ESCUELA VOCACIONAL DE MICHES</t>
  </si>
  <si>
    <t>B1500008342</t>
  </si>
  <si>
    <t xml:space="preserve">COSTRUCTORA NOVO TORIBIO &amp; ASOCIADOS, SR. </t>
  </si>
  <si>
    <t xml:space="preserve">COMPRA DE MATERIALES ELECTRICOS Y PRODUCTOS VARIOS PARA SER UTLIZADOS EN LA REPARACION DEL CABLEADO DE ALTA TENSION DE LA ESCUELA VOCACIONAL DE MAO VALVERDE. </t>
  </si>
  <si>
    <t>B1500000188</t>
  </si>
  <si>
    <t xml:space="preserve">SOLUCIONES PERKAL, SRL. </t>
  </si>
  <si>
    <t xml:space="preserve">COMPRA DE REPUESTOS PARA IMPRESORAS, PARA SER UTILIZADAS EN LA REPARACION Y EL MANTENIEMNTO DE LAS EMPRESORAS DE DIFERENTES DEPARTAMENTOS DE LAS ESCUELAS VOCACIONALES. </t>
  </si>
  <si>
    <t>B1500000003</t>
  </si>
  <si>
    <t xml:space="preserve">ON TIME GRAFICS, EIRL. </t>
  </si>
  <si>
    <t>SERVICIO DE ROTULACION DE FULGONES ( AULAS MOVILE) UBICADAS EN EL MUNICIPIO DE JARABACOA, SANTO DOMINGO ESTE E HIGUEY.</t>
  </si>
  <si>
    <t>B1500000170</t>
  </si>
  <si>
    <t xml:space="preserve">PROPANOS Y DERIVADOS, SA. </t>
  </si>
  <si>
    <t xml:space="preserve">COMPRA DE GAS PROPANO, PARA SER DISTRIBUIDO EN LAS DIFERENTES ESCUELAS VOCAIONALES. </t>
  </si>
  <si>
    <t>B1500014571</t>
  </si>
  <si>
    <t>BATISTA ELECTRO INDUSTRIAL, EIRL.</t>
  </si>
  <si>
    <t xml:space="preserve">COMPRA DE MATERIALES ELECTRICOS Y PRODUCTOS VARIOS, PARA SER UTILIZADOS EN LOS TALLERES DE ELECTRICIDAD RESIDENCIAL, DE LAS ESCUELAS VOCAIONALES DE LOS CASTILLO LA VISTORIA. </t>
  </si>
  <si>
    <t>B1500000008</t>
  </si>
  <si>
    <t>BETTY MAGDALENA SIRI TEJADA</t>
  </si>
  <si>
    <t xml:space="preserve">SERVICIO DE ALQUILER DE UTENCILIOS, UTILIZADOS EN LAS ACTIVIDADES DEL PROGRAMA DE CAPACITACION DE ACTUALIZACION METODOLOGICA,  DIRIGIDO A LOS DOCENTES DE LOS TALLERES DE COSMETOLOGIA DE LAS DIFERENTES ESCUELAS VOCACIONALES. </t>
  </si>
  <si>
    <t>B1500000042</t>
  </si>
  <si>
    <t>GRUPO MONTAV, EIRL.</t>
  </si>
  <si>
    <t xml:space="preserve">SERVICIO DE PAPACITACION PARA 38 PERSONAS, INSPECTORES MILITARES, COORDINADORES DE PROGRAMACION ACADEMICA Y EL PERSONAL INMERSO A ESOS PROCESOS. </t>
  </si>
  <si>
    <t>B1500000005</t>
  </si>
  <si>
    <t>ADQUISICION DE NEUMATICOS, PARA SER UTILIZADOS EN LOS DIFERENTES VEHICULOS DE LA FLOTILLA VEHICULAR DE ESTA DIRECCION GENERAL DE LAS ESCUELAS VOCACIONALES.</t>
  </si>
  <si>
    <t>B1500001100</t>
  </si>
  <si>
    <t xml:space="preserve">COMPRA DE ALIMENTOS Y BEBIDAS PARA SER UTILIZADOS EN LA PANADERIA, EN LAS PRACTICAS DE LOS TALLERES DE COCINA Y REPOSTERIA. </t>
  </si>
  <si>
    <t>B1500000145</t>
  </si>
  <si>
    <t>COMPRA DE MATERIALES PARA SER UTILIZADOS EN LOS TALLERES DE REPARACION DE COMPUTADORAS E INSTALACION DE REDES INFORMATICAS DE ESTA DIREECION GENERAL DE LAS ESCUELAS VOCACIONALES.</t>
  </si>
  <si>
    <t>B1500000127</t>
  </si>
  <si>
    <t xml:space="preserve">COMPRA DE REPUESTOS, PARA SER UTILIZADOS EN DIFERENTES VEHICULOS, PARA  SER UTILIZADOS EN LA FLOTILLA VEHICULAR  DE ESTA DIRECCION GENERAL DE LAS ESCUELAS VOCACIONALES. </t>
  </si>
  <si>
    <t>B1500001088</t>
  </si>
  <si>
    <t xml:space="preserve">COMPAÑIA DOMINICANA DE TELEFONOS C X A. </t>
  </si>
  <si>
    <t>SERVICIOS DE TELEFONOS FIJOS E INTERNET DE LAS ESCUELAS VOCACIONALES, MES DE MAYO 2022.</t>
  </si>
  <si>
    <t>B1500170741                B1500170743                B1500170821</t>
  </si>
  <si>
    <t>COMERCIAL COALCA, SRL.</t>
  </si>
  <si>
    <t xml:space="preserve">COMPRA DE PRODUCTOS ALIMENTICIOS Y BEBIDAS PARA SER UTILIZADOS EN LA PANADERIA Y EN LAS PRACTICAS DE LOS TALLERES DE COCINAS Y REPOSTERIA. </t>
  </si>
  <si>
    <t>B1500000164</t>
  </si>
  <si>
    <t>SERVICIO DE TELEFONOS FIJOS E INTERNET DE LAS ESCUELAS VOCACIONALES, MES DE MAYO 2022.</t>
  </si>
  <si>
    <t>B1500170739                B1500170742</t>
  </si>
  <si>
    <t xml:space="preserve">EDENORTE DOMINICANA, SA. </t>
  </si>
  <si>
    <t>PAGO ENERGIA ELECTRICA DE LAS ESCUELAS VOCACIONALES DE LA ZONA NORTE.</t>
  </si>
  <si>
    <t>B1500280018                B1500280625                B1500280732                B1500281151                B1500284530                B1500284561</t>
  </si>
  <si>
    <t>01/05/2022                    Y                                       16/05/2022</t>
  </si>
  <si>
    <t xml:space="preserve">ADQUISICION DE MATERIALES DE BARBERIA, PARA SER UTILIZADOS EN LAS PRACTICAS DE LOS TALLERES QUE SE IMPARTEN EN LOS DIFERENTES SECTORES INTERVENIDOS POR EL PROGRAMA DOMINICANA DIGNA. </t>
  </si>
  <si>
    <t>B1500000058</t>
  </si>
  <si>
    <t xml:space="preserve">ADQUISICION DE ARTICULOS DE BELLEZA, PARA SER UTILIZADOS EN LOS DIFERENTES SECTORES QUE ESTAN SIENDO INTERVENIDOS POR EL PROGRAMA DOMINICANA DIGNA. </t>
  </si>
  <si>
    <t>B1500000040</t>
  </si>
  <si>
    <t xml:space="preserve">COMPRA DE DEFENSAS PARA VEHICULOS, PARA SER UTLIZADAS EN VEHICULOS AL SERVICIO DEL PROGRAMA DOMINICANA DIGNA. </t>
  </si>
  <si>
    <t>B1500000122</t>
  </si>
  <si>
    <t xml:space="preserve">DIVERSAS VARIADA ARMIDIS Y ASOCIADOS. </t>
  </si>
  <si>
    <t xml:space="preserve">ADQUISICION DE MATERIALES DE OFICINA, PARA SER UTILIZADOS EN LOS DIFERENTES SECTORES QUE ESTAN SIENDO INTERVENIDOS POR EL PROGRAMA DOMINICANA DIGNA. </t>
  </si>
  <si>
    <t>B1500000283</t>
  </si>
  <si>
    <t xml:space="preserve">COMPRA DE MATERIALES Y UÑAS ACRILICAS, PARA SER UTILIZADOS EN LAS PRACTICAS DE LOS TALLERES DE UÑAS ACRILICAS, IMPARTIDOS EN EL PROGRAMA DOMINICANA DIGNA. </t>
  </si>
  <si>
    <t>B15000000061</t>
  </si>
  <si>
    <t xml:space="preserve">COMPARA DE UTENSILIOS DESECHABLES, PARA SER UTILIZADOS EN EL CURSO DE CONDUCCION DE VEHICULOS LIVIANOS Y VALORES,  IMPARTIDO EN EL PROGRAMA DOMINICANA DIGNA. </t>
  </si>
  <si>
    <t>B1500000144</t>
  </si>
  <si>
    <t xml:space="preserve">COMPRA DE TIKETS DE COMBUSTIBLE ( GASOLINA) UTILIZADOS EN EL PROGRAMA DOMINICANA DIGNA, CORRESPONDIENTE AL MES DE MAYO. </t>
  </si>
  <si>
    <t>B1500003548</t>
  </si>
  <si>
    <t>MANTENIMIENTO PREVENTIVO A CAMIONETA MARCA JAC, LA CUAL ESTA AL SERVICIO DEL AYUDANTE DE ESTA DIRECCION GENERAL DE LAS ESCUELAS VOCACIONALES.</t>
  </si>
  <si>
    <t>B1500007740</t>
  </si>
  <si>
    <t>TIKETS DE COMBUSTIBLE CORRESPONDIENTE AL MES DE MAYO 2022.</t>
  </si>
  <si>
    <t xml:space="preserve">SERVICIO DE INTERNET Y TELEFONIA FIJA DE LAS ESCUELAS VOCACIONALES DE LAS FUERZAS ARMADAS Y DE LA POLICIA NACIONAL </t>
  </si>
  <si>
    <t xml:space="preserve">MANTENIMIENTO DE VEHICULO AL SERVICIO DEL PROGRAMA DOMINICANA DIGNA.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</si>
</sst>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#,##0.0_);\(#,##0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39" fontId="2" fillId="2" borderId="1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43" fontId="0" fillId="3" borderId="0" xfId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7" fontId="10" fillId="3" borderId="4" xfId="0" applyNumberFormat="1" applyFont="1" applyFill="1" applyBorder="1" applyAlignment="1">
      <alignment horizontal="center" vertical="center"/>
    </xf>
    <xf numFmtId="17" fontId="10" fillId="3" borderId="4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0" fillId="3" borderId="2" xfId="1" applyNumberFormat="1" applyFont="1" applyFill="1" applyBorder="1" applyAlignment="1">
      <alignment horizontal="center" vertical="center" wrapText="1"/>
    </xf>
    <xf numFmtId="14" fontId="0" fillId="3" borderId="2" xfId="1" applyNumberFormat="1" applyFont="1" applyFill="1" applyBorder="1" applyAlignment="1">
      <alignment horizontal="center" vertical="center"/>
    </xf>
    <xf numFmtId="43" fontId="0" fillId="3" borderId="2" xfId="1" applyFont="1" applyFill="1" applyBorder="1" applyAlignment="1">
      <alignment horizontal="center" vertical="center"/>
    </xf>
    <xf numFmtId="165" fontId="0" fillId="3" borderId="2" xfId="1" applyNumberFormat="1" applyFont="1" applyFill="1" applyBorder="1" applyAlignment="1">
      <alignment horizontal="center" vertical="center"/>
    </xf>
    <xf numFmtId="14" fontId="0" fillId="3" borderId="2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5" fontId="0" fillId="3" borderId="0" xfId="1" applyNumberFormat="1" applyFont="1" applyFill="1" applyBorder="1" applyAlignment="1">
      <alignment horizontal="center" vertical="center" wrapText="1"/>
    </xf>
    <xf numFmtId="165" fontId="0" fillId="3" borderId="5" xfId="1" applyNumberFormat="1" applyFont="1" applyFill="1" applyBorder="1" applyAlignment="1">
      <alignment horizontal="center" vertical="center" wrapText="1"/>
    </xf>
    <xf numFmtId="14" fontId="0" fillId="3" borderId="5" xfId="1" applyNumberFormat="1" applyFont="1" applyFill="1" applyBorder="1" applyAlignment="1">
      <alignment horizontal="center" vertical="center"/>
    </xf>
    <xf numFmtId="43" fontId="0" fillId="3" borderId="5" xfId="1" applyFont="1" applyFill="1" applyBorder="1" applyAlignment="1">
      <alignment horizontal="center" vertical="center"/>
    </xf>
    <xf numFmtId="165" fontId="0" fillId="3" borderId="5" xfId="1" applyNumberFormat="1" applyFont="1" applyFill="1" applyBorder="1" applyAlignment="1">
      <alignment horizontal="center" vertical="center"/>
    </xf>
    <xf numFmtId="165" fontId="0" fillId="3" borderId="6" xfId="1" applyNumberFormat="1" applyFont="1" applyFill="1" applyBorder="1" applyAlignment="1">
      <alignment horizontal="center" vertical="center" wrapText="1"/>
    </xf>
    <xf numFmtId="14" fontId="0" fillId="3" borderId="6" xfId="1" applyNumberFormat="1" applyFont="1" applyFill="1" applyBorder="1" applyAlignment="1">
      <alignment horizontal="center" vertical="center"/>
    </xf>
    <xf numFmtId="43" fontId="0" fillId="3" borderId="6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3" fontId="0" fillId="0" borderId="0" xfId="1" applyFont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165" fontId="0" fillId="3" borderId="2" xfId="1" applyNumberFormat="1" applyFont="1" applyFill="1" applyBorder="1" applyAlignment="1">
      <alignment horizontal="left" vertical="center" wrapText="1"/>
    </xf>
    <xf numFmtId="165" fontId="0" fillId="3" borderId="5" xfId="1" applyNumberFormat="1" applyFont="1" applyFill="1" applyBorder="1" applyAlignment="1">
      <alignment horizontal="left" vertical="center" wrapText="1"/>
    </xf>
    <xf numFmtId="165" fontId="0" fillId="3" borderId="6" xfId="1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7" fontId="10" fillId="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288472</xdr:colOff>
      <xdr:row>1</xdr:row>
      <xdr:rowOff>126546</xdr:rowOff>
    </xdr:from>
    <xdr:to>
      <xdr:col>8</xdr:col>
      <xdr:colOff>1562099</xdr:colOff>
      <xdr:row>5</xdr:row>
      <xdr:rowOff>159747</xdr:rowOff>
    </xdr:to>
    <xdr:pic>
      <xdr:nvPicPr>
        <xdr:cNvPr id="4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94697" y="317046"/>
          <a:ext cx="1273627" cy="1059996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1</xdr:row>
      <xdr:rowOff>33646</xdr:rowOff>
    </xdr:from>
    <xdr:to>
      <xdr:col>1</xdr:col>
      <xdr:colOff>607694</xdr:colOff>
      <xdr:row>6</xdr:row>
      <xdr:rowOff>35923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0550" y="224146"/>
          <a:ext cx="1809749" cy="12290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68"/>
  <sheetViews>
    <sheetView tabSelected="1" topLeftCell="A58" zoomScaleNormal="100" workbookViewId="0">
      <selection activeCell="G68" sqref="G68"/>
    </sheetView>
  </sheetViews>
  <sheetFormatPr baseColWidth="10" defaultRowHeight="14.4" x14ac:dyDescent="0.3"/>
  <cols>
    <col min="1" max="1" width="26.88671875" style="40" bestFit="1" customWidth="1"/>
    <col min="2" max="2" width="54.5546875" style="48" customWidth="1"/>
    <col min="3" max="3" width="13.109375" style="17" bestFit="1" customWidth="1"/>
    <col min="4" max="4" width="18" style="17" bestFit="1" customWidth="1"/>
    <col min="5" max="5" width="18.77734375" style="17" bestFit="1" customWidth="1"/>
    <col min="6" max="6" width="20.77734375" style="16" bestFit="1" customWidth="1"/>
    <col min="7" max="7" width="27.33203125" style="41" bestFit="1" customWidth="1"/>
    <col min="8" max="8" width="18.33203125" style="17" bestFit="1" customWidth="1"/>
    <col min="9" max="9" width="40.77734375" style="17" bestFit="1" customWidth="1"/>
    <col min="10" max="10" width="42.44140625" style="17" bestFit="1" customWidth="1"/>
    <col min="11" max="16384" width="11.5546875" style="17"/>
  </cols>
  <sheetData>
    <row r="1" spans="1:19" x14ac:dyDescent="0.3">
      <c r="A1" s="13"/>
      <c r="B1" s="42"/>
      <c r="C1" s="14"/>
      <c r="D1" s="14"/>
      <c r="E1" s="14"/>
      <c r="F1" s="14"/>
      <c r="G1" s="15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</row>
    <row r="2" spans="1:19" x14ac:dyDescent="0.3">
      <c r="A2" s="13"/>
      <c r="B2" s="42"/>
      <c r="C2" s="14"/>
      <c r="D2" s="14"/>
      <c r="E2" s="14"/>
      <c r="F2" s="14"/>
      <c r="G2" s="15"/>
      <c r="H2" s="14"/>
      <c r="I2" s="14"/>
      <c r="J2" s="14"/>
      <c r="K2" s="16"/>
      <c r="L2" s="16"/>
      <c r="M2" s="16"/>
      <c r="N2" s="16"/>
      <c r="O2" s="16"/>
      <c r="P2" s="16"/>
      <c r="Q2" s="16"/>
      <c r="R2" s="16"/>
      <c r="S2" s="16"/>
    </row>
    <row r="3" spans="1:19" ht="28.8" x14ac:dyDescent="0.3">
      <c r="A3" s="10" t="s">
        <v>15</v>
      </c>
      <c r="B3" s="10"/>
      <c r="C3" s="10"/>
      <c r="D3" s="10"/>
      <c r="E3" s="10"/>
      <c r="F3" s="10"/>
      <c r="G3" s="10"/>
      <c r="H3" s="10"/>
      <c r="I3" s="10"/>
      <c r="J3" s="11"/>
      <c r="K3" s="12"/>
      <c r="L3" s="12"/>
      <c r="M3" s="12"/>
      <c r="N3" s="16"/>
      <c r="O3" s="16"/>
      <c r="P3" s="16"/>
      <c r="Q3" s="16"/>
      <c r="R3" s="16"/>
      <c r="S3" s="16"/>
    </row>
    <row r="4" spans="1:19" ht="21" x14ac:dyDescent="0.3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9"/>
      <c r="K4" s="19"/>
      <c r="L4" s="19"/>
      <c r="M4" s="19"/>
      <c r="N4" s="16"/>
      <c r="O4" s="16"/>
      <c r="P4" s="16"/>
      <c r="Q4" s="16"/>
      <c r="R4" s="16"/>
      <c r="S4" s="16"/>
    </row>
    <row r="5" spans="1:19" ht="15.6" x14ac:dyDescent="0.3">
      <c r="A5" s="8" t="s">
        <v>4</v>
      </c>
      <c r="B5" s="8"/>
      <c r="C5" s="8"/>
      <c r="D5" s="8"/>
      <c r="E5" s="8"/>
      <c r="F5" s="8"/>
      <c r="G5" s="8"/>
      <c r="H5" s="8"/>
      <c r="I5" s="8"/>
      <c r="J5" s="7"/>
      <c r="K5" s="7"/>
      <c r="L5" s="7"/>
      <c r="M5" s="7"/>
      <c r="N5" s="16"/>
      <c r="O5" s="16"/>
      <c r="P5" s="16"/>
      <c r="Q5" s="16"/>
      <c r="R5" s="16"/>
      <c r="S5" s="16"/>
    </row>
    <row r="6" spans="1:19" ht="15.6" x14ac:dyDescent="0.3">
      <c r="A6" s="20" t="s">
        <v>14</v>
      </c>
      <c r="B6" s="20"/>
      <c r="C6" s="20"/>
      <c r="D6" s="20"/>
      <c r="E6" s="20"/>
      <c r="F6" s="20"/>
      <c r="G6" s="20"/>
      <c r="H6" s="20"/>
      <c r="I6" s="20"/>
      <c r="J6" s="21"/>
      <c r="K6" s="21"/>
      <c r="L6" s="21"/>
      <c r="M6" s="21"/>
      <c r="N6" s="16"/>
      <c r="O6" s="16"/>
      <c r="P6" s="16"/>
      <c r="Q6" s="16"/>
      <c r="R6" s="16"/>
      <c r="S6" s="16"/>
    </row>
    <row r="7" spans="1:19" ht="15.6" x14ac:dyDescent="0.3">
      <c r="A7" s="20" t="s">
        <v>1</v>
      </c>
      <c r="B7" s="20"/>
      <c r="C7" s="20"/>
      <c r="D7" s="20"/>
      <c r="E7" s="20"/>
      <c r="F7" s="20"/>
      <c r="G7" s="20"/>
      <c r="H7" s="20"/>
      <c r="I7" s="20"/>
      <c r="J7" s="21"/>
      <c r="K7" s="21"/>
      <c r="L7" s="21"/>
      <c r="M7" s="21"/>
      <c r="N7" s="16"/>
      <c r="O7" s="16"/>
      <c r="P7" s="16"/>
      <c r="Q7" s="16"/>
      <c r="R7" s="16"/>
      <c r="S7" s="16"/>
    </row>
    <row r="8" spans="1:19" ht="25.8" x14ac:dyDescent="0.3">
      <c r="A8" s="22" t="s">
        <v>16</v>
      </c>
      <c r="B8" s="22"/>
      <c r="C8" s="22"/>
      <c r="D8" s="22"/>
      <c r="E8" s="22"/>
      <c r="F8" s="22"/>
      <c r="G8" s="22"/>
      <c r="H8" s="22"/>
      <c r="I8" s="22"/>
      <c r="J8" s="23"/>
      <c r="K8" s="16"/>
      <c r="L8" s="16"/>
      <c r="M8" s="16"/>
      <c r="N8" s="16"/>
      <c r="O8" s="16"/>
      <c r="P8" s="16"/>
      <c r="Q8" s="16"/>
      <c r="R8" s="16"/>
      <c r="S8" s="16"/>
    </row>
    <row r="9" spans="1:19" ht="11.4" customHeight="1" x14ac:dyDescent="0.3">
      <c r="A9" s="49"/>
      <c r="B9" s="49"/>
      <c r="C9" s="49"/>
      <c r="D9" s="49"/>
      <c r="E9" s="49"/>
      <c r="F9" s="49"/>
      <c r="G9" s="49"/>
      <c r="H9" s="49"/>
      <c r="I9" s="49"/>
      <c r="J9" s="49"/>
      <c r="K9" s="16"/>
      <c r="L9" s="16"/>
      <c r="M9" s="16"/>
      <c r="N9" s="16"/>
      <c r="O9" s="16"/>
      <c r="P9" s="16"/>
      <c r="Q9" s="16"/>
      <c r="R9" s="16"/>
      <c r="S9" s="16"/>
    </row>
    <row r="10" spans="1:19" s="25" customFormat="1" x14ac:dyDescent="0.3">
      <c r="A10" s="5" t="s">
        <v>11</v>
      </c>
      <c r="B10" s="43" t="s">
        <v>5</v>
      </c>
      <c r="C10" s="2" t="s">
        <v>13</v>
      </c>
      <c r="D10" s="2" t="s">
        <v>6</v>
      </c>
      <c r="E10" s="2" t="s">
        <v>7</v>
      </c>
      <c r="F10" s="2" t="s">
        <v>8</v>
      </c>
      <c r="G10" s="3" t="s">
        <v>9</v>
      </c>
      <c r="H10" s="2" t="s">
        <v>10</v>
      </c>
      <c r="I10" s="2" t="s">
        <v>12</v>
      </c>
      <c r="J10" s="24"/>
      <c r="K10" s="24"/>
      <c r="L10" s="24"/>
      <c r="M10" s="24"/>
      <c r="N10" s="24"/>
      <c r="O10" s="24"/>
      <c r="P10" s="24"/>
      <c r="Q10" s="24"/>
      <c r="R10" s="24"/>
    </row>
    <row r="11" spans="1:19" s="16" customFormat="1" x14ac:dyDescent="0.3">
      <c r="A11" s="26" t="s">
        <v>19</v>
      </c>
      <c r="B11" s="44" t="s">
        <v>20</v>
      </c>
      <c r="C11" s="26" t="s">
        <v>21</v>
      </c>
      <c r="D11" s="27">
        <v>44677</v>
      </c>
      <c r="E11" s="28">
        <v>76292.19</v>
      </c>
      <c r="F11" s="27">
        <v>44699</v>
      </c>
      <c r="G11" s="28">
        <f t="shared" ref="G11:G63" si="0">+E11</f>
        <v>76292.19</v>
      </c>
      <c r="H11" s="29">
        <v>0</v>
      </c>
      <c r="I11" s="29" t="s">
        <v>22</v>
      </c>
    </row>
    <row r="12" spans="1:19" s="16" customFormat="1" ht="28.8" x14ac:dyDescent="0.3">
      <c r="A12" s="26" t="s">
        <v>23</v>
      </c>
      <c r="B12" s="44" t="s">
        <v>24</v>
      </c>
      <c r="C12" s="26" t="s">
        <v>25</v>
      </c>
      <c r="D12" s="27">
        <v>44677</v>
      </c>
      <c r="E12" s="28">
        <v>70800</v>
      </c>
      <c r="F12" s="27">
        <v>44699</v>
      </c>
      <c r="G12" s="28">
        <f t="shared" si="0"/>
        <v>70800</v>
      </c>
      <c r="H12" s="29">
        <v>0</v>
      </c>
      <c r="I12" s="29" t="s">
        <v>22</v>
      </c>
    </row>
    <row r="13" spans="1:19" s="16" customFormat="1" ht="28.8" x14ac:dyDescent="0.3">
      <c r="A13" s="26" t="s">
        <v>26</v>
      </c>
      <c r="B13" s="44" t="s">
        <v>27</v>
      </c>
      <c r="C13" s="26" t="s">
        <v>28</v>
      </c>
      <c r="D13" s="27">
        <v>44684</v>
      </c>
      <c r="E13" s="28">
        <v>724000</v>
      </c>
      <c r="F13" s="27">
        <v>44700</v>
      </c>
      <c r="G13" s="28">
        <f t="shared" si="0"/>
        <v>724000</v>
      </c>
      <c r="H13" s="29">
        <v>0</v>
      </c>
      <c r="I13" s="29" t="s">
        <v>22</v>
      </c>
    </row>
    <row r="14" spans="1:19" s="16" customFormat="1" ht="28.8" x14ac:dyDescent="0.3">
      <c r="A14" s="26" t="s">
        <v>29</v>
      </c>
      <c r="B14" s="44" t="s">
        <v>163</v>
      </c>
      <c r="C14" s="26" t="s">
        <v>30</v>
      </c>
      <c r="D14" s="27">
        <v>44684</v>
      </c>
      <c r="E14" s="28">
        <v>209000</v>
      </c>
      <c r="F14" s="27">
        <v>44700</v>
      </c>
      <c r="G14" s="28">
        <f t="shared" si="0"/>
        <v>209000</v>
      </c>
      <c r="H14" s="29">
        <v>0</v>
      </c>
      <c r="I14" s="29" t="s">
        <v>22</v>
      </c>
    </row>
    <row r="15" spans="1:19" s="16" customFormat="1" ht="28.8" x14ac:dyDescent="0.3">
      <c r="A15" s="26" t="s">
        <v>31</v>
      </c>
      <c r="B15" s="44" t="s">
        <v>32</v>
      </c>
      <c r="C15" s="26" t="s">
        <v>33</v>
      </c>
      <c r="D15" s="27">
        <v>44686</v>
      </c>
      <c r="E15" s="28">
        <v>165731.16</v>
      </c>
      <c r="F15" s="27">
        <v>44701</v>
      </c>
      <c r="G15" s="28">
        <f t="shared" si="0"/>
        <v>165731.16</v>
      </c>
      <c r="H15" s="29">
        <v>0</v>
      </c>
      <c r="I15" s="29" t="s">
        <v>22</v>
      </c>
    </row>
    <row r="16" spans="1:19" s="16" customFormat="1" ht="28.8" x14ac:dyDescent="0.3">
      <c r="A16" s="26" t="s">
        <v>34</v>
      </c>
      <c r="B16" s="44" t="s">
        <v>165</v>
      </c>
      <c r="C16" s="26" t="s">
        <v>35</v>
      </c>
      <c r="D16" s="27">
        <v>44679</v>
      </c>
      <c r="E16" s="28">
        <v>33940.120000000003</v>
      </c>
      <c r="F16" s="27">
        <v>44702</v>
      </c>
      <c r="G16" s="28">
        <f t="shared" si="0"/>
        <v>33940.120000000003</v>
      </c>
      <c r="H16" s="29">
        <v>0</v>
      </c>
      <c r="I16" s="29" t="s">
        <v>22</v>
      </c>
    </row>
    <row r="17" spans="1:9" s="16" customFormat="1" ht="43.2" x14ac:dyDescent="0.3">
      <c r="A17" s="26" t="s">
        <v>36</v>
      </c>
      <c r="B17" s="44" t="s">
        <v>37</v>
      </c>
      <c r="C17" s="26" t="s">
        <v>38</v>
      </c>
      <c r="D17" s="27">
        <v>44676</v>
      </c>
      <c r="E17" s="28">
        <v>192823.8</v>
      </c>
      <c r="F17" s="27">
        <v>44702</v>
      </c>
      <c r="G17" s="28">
        <f t="shared" si="0"/>
        <v>192823.8</v>
      </c>
      <c r="H17" s="29">
        <v>0</v>
      </c>
      <c r="I17" s="29" t="s">
        <v>22</v>
      </c>
    </row>
    <row r="18" spans="1:9" s="16" customFormat="1" ht="43.2" x14ac:dyDescent="0.3">
      <c r="A18" s="26" t="s">
        <v>39</v>
      </c>
      <c r="B18" s="44" t="s">
        <v>164</v>
      </c>
      <c r="C18" s="26" t="s">
        <v>40</v>
      </c>
      <c r="D18" s="27">
        <v>44679</v>
      </c>
      <c r="E18" s="28">
        <v>225092.66</v>
      </c>
      <c r="F18" s="27">
        <v>44702</v>
      </c>
      <c r="G18" s="28">
        <f t="shared" si="0"/>
        <v>225092.66</v>
      </c>
      <c r="H18" s="29">
        <v>0</v>
      </c>
      <c r="I18" s="29" t="s">
        <v>22</v>
      </c>
    </row>
    <row r="19" spans="1:9" s="16" customFormat="1" ht="43.2" x14ac:dyDescent="0.3">
      <c r="A19" s="26" t="s">
        <v>41</v>
      </c>
      <c r="B19" s="44" t="s">
        <v>42</v>
      </c>
      <c r="C19" s="26" t="s">
        <v>43</v>
      </c>
      <c r="D19" s="27">
        <v>44645</v>
      </c>
      <c r="E19" s="28">
        <v>1084950</v>
      </c>
      <c r="F19" s="27">
        <v>44702</v>
      </c>
      <c r="G19" s="28">
        <f t="shared" si="0"/>
        <v>1084950</v>
      </c>
      <c r="H19" s="29">
        <v>0</v>
      </c>
      <c r="I19" s="29" t="s">
        <v>22</v>
      </c>
    </row>
    <row r="20" spans="1:9" s="16" customFormat="1" ht="28.8" x14ac:dyDescent="0.3">
      <c r="A20" s="26" t="s">
        <v>44</v>
      </c>
      <c r="B20" s="44" t="s">
        <v>45</v>
      </c>
      <c r="C20" s="26" t="s">
        <v>46</v>
      </c>
      <c r="D20" s="27">
        <v>44676</v>
      </c>
      <c r="E20" s="28">
        <v>1916743.92</v>
      </c>
      <c r="F20" s="27">
        <v>44702</v>
      </c>
      <c r="G20" s="28">
        <f t="shared" si="0"/>
        <v>1916743.92</v>
      </c>
      <c r="H20" s="29">
        <v>0</v>
      </c>
      <c r="I20" s="29" t="s">
        <v>22</v>
      </c>
    </row>
    <row r="21" spans="1:9" s="16" customFormat="1" ht="28.8" x14ac:dyDescent="0.3">
      <c r="A21" s="26" t="s">
        <v>47</v>
      </c>
      <c r="B21" s="44" t="s">
        <v>45</v>
      </c>
      <c r="C21" s="26" t="s">
        <v>48</v>
      </c>
      <c r="D21" s="27">
        <v>44679</v>
      </c>
      <c r="E21" s="28">
        <v>2124901.46</v>
      </c>
      <c r="F21" s="27">
        <v>44704</v>
      </c>
      <c r="G21" s="28">
        <f t="shared" si="0"/>
        <v>2124901.46</v>
      </c>
      <c r="H21" s="29">
        <v>0</v>
      </c>
      <c r="I21" s="29" t="s">
        <v>22</v>
      </c>
    </row>
    <row r="22" spans="1:9" s="16" customFormat="1" ht="187.2" x14ac:dyDescent="0.3">
      <c r="A22" s="26" t="s">
        <v>49</v>
      </c>
      <c r="B22" s="44" t="s">
        <v>50</v>
      </c>
      <c r="C22" s="26" t="s">
        <v>51</v>
      </c>
      <c r="D22" s="27">
        <v>44681</v>
      </c>
      <c r="E22" s="28">
        <v>395091.66</v>
      </c>
      <c r="F22" s="27">
        <v>44702</v>
      </c>
      <c r="G22" s="28">
        <f t="shared" si="0"/>
        <v>395091.66</v>
      </c>
      <c r="H22" s="29">
        <v>0</v>
      </c>
      <c r="I22" s="29" t="s">
        <v>22</v>
      </c>
    </row>
    <row r="23" spans="1:9" s="16" customFormat="1" ht="43.2" x14ac:dyDescent="0.3">
      <c r="A23" s="26" t="s">
        <v>52</v>
      </c>
      <c r="B23" s="44" t="s">
        <v>53</v>
      </c>
      <c r="C23" s="26" t="s">
        <v>54</v>
      </c>
      <c r="D23" s="27">
        <v>44684</v>
      </c>
      <c r="E23" s="28">
        <v>72334</v>
      </c>
      <c r="F23" s="27">
        <v>44707</v>
      </c>
      <c r="G23" s="28">
        <f t="shared" si="0"/>
        <v>72334</v>
      </c>
      <c r="H23" s="29">
        <v>0</v>
      </c>
      <c r="I23" s="29" t="s">
        <v>22</v>
      </c>
    </row>
    <row r="24" spans="1:9" s="16" customFormat="1" ht="28.8" x14ac:dyDescent="0.3">
      <c r="A24" s="26" t="s">
        <v>55</v>
      </c>
      <c r="B24" s="44" t="s">
        <v>56</v>
      </c>
      <c r="C24" s="26" t="s">
        <v>57</v>
      </c>
      <c r="D24" s="27">
        <v>44684</v>
      </c>
      <c r="E24" s="28">
        <v>195868.2</v>
      </c>
      <c r="F24" s="27">
        <v>44708</v>
      </c>
      <c r="G24" s="28">
        <v>195868.2</v>
      </c>
      <c r="H24" s="29">
        <v>0</v>
      </c>
      <c r="I24" s="29" t="s">
        <v>22</v>
      </c>
    </row>
    <row r="25" spans="1:9" s="16" customFormat="1" ht="28.8" x14ac:dyDescent="0.3">
      <c r="A25" s="26" t="s">
        <v>58</v>
      </c>
      <c r="B25" s="44" t="s">
        <v>59</v>
      </c>
      <c r="C25" s="26" t="s">
        <v>60</v>
      </c>
      <c r="D25" s="27">
        <v>44684</v>
      </c>
      <c r="E25" s="28">
        <v>191136.4</v>
      </c>
      <c r="F25" s="27">
        <v>44708</v>
      </c>
      <c r="G25" s="28">
        <f t="shared" si="0"/>
        <v>191136.4</v>
      </c>
      <c r="H25" s="29">
        <v>0</v>
      </c>
      <c r="I25" s="29" t="s">
        <v>22</v>
      </c>
    </row>
    <row r="26" spans="1:9" s="16" customFormat="1" ht="43.2" x14ac:dyDescent="0.3">
      <c r="A26" s="26" t="s">
        <v>61</v>
      </c>
      <c r="B26" s="44" t="s">
        <v>62</v>
      </c>
      <c r="C26" s="26" t="s">
        <v>63</v>
      </c>
      <c r="D26" s="27">
        <v>44685</v>
      </c>
      <c r="E26" s="28">
        <v>195703</v>
      </c>
      <c r="F26" s="27">
        <v>44708</v>
      </c>
      <c r="G26" s="28">
        <f t="shared" si="0"/>
        <v>195703</v>
      </c>
      <c r="H26" s="29">
        <v>0</v>
      </c>
      <c r="I26" s="29" t="s">
        <v>22</v>
      </c>
    </row>
    <row r="27" spans="1:9" s="16" customFormat="1" ht="43.2" x14ac:dyDescent="0.3">
      <c r="A27" s="26" t="s">
        <v>64</v>
      </c>
      <c r="B27" s="44" t="s">
        <v>65</v>
      </c>
      <c r="C27" s="26" t="s">
        <v>66</v>
      </c>
      <c r="D27" s="27">
        <v>44676</v>
      </c>
      <c r="E27" s="28">
        <v>162910.79999999999</v>
      </c>
      <c r="F27" s="27">
        <v>44708</v>
      </c>
      <c r="G27" s="28">
        <f t="shared" si="0"/>
        <v>162910.79999999999</v>
      </c>
      <c r="H27" s="29">
        <v>0</v>
      </c>
      <c r="I27" s="29" t="s">
        <v>22</v>
      </c>
    </row>
    <row r="28" spans="1:9" s="16" customFormat="1" ht="28.8" x14ac:dyDescent="0.3">
      <c r="A28" s="26" t="s">
        <v>67</v>
      </c>
      <c r="B28" s="44" t="s">
        <v>68</v>
      </c>
      <c r="C28" s="26" t="s">
        <v>69</v>
      </c>
      <c r="D28" s="27">
        <v>44687</v>
      </c>
      <c r="E28" s="28">
        <v>184120.24</v>
      </c>
      <c r="F28" s="27">
        <v>44708</v>
      </c>
      <c r="G28" s="28">
        <f t="shared" si="0"/>
        <v>184120.24</v>
      </c>
      <c r="H28" s="29">
        <v>0</v>
      </c>
      <c r="I28" s="29" t="s">
        <v>22</v>
      </c>
    </row>
    <row r="29" spans="1:9" s="16" customFormat="1" ht="28.8" x14ac:dyDescent="0.3">
      <c r="A29" s="26" t="s">
        <v>34</v>
      </c>
      <c r="B29" s="44" t="s">
        <v>70</v>
      </c>
      <c r="C29" s="26" t="s">
        <v>71</v>
      </c>
      <c r="D29" s="27">
        <v>44684</v>
      </c>
      <c r="E29" s="28">
        <v>6242.37</v>
      </c>
      <c r="F29" s="27">
        <v>44708</v>
      </c>
      <c r="G29" s="28">
        <f t="shared" si="0"/>
        <v>6242.37</v>
      </c>
      <c r="H29" s="29">
        <v>0</v>
      </c>
      <c r="I29" s="29" t="s">
        <v>22</v>
      </c>
    </row>
    <row r="30" spans="1:9" s="16" customFormat="1" ht="57.6" x14ac:dyDescent="0.3">
      <c r="A30" s="26" t="s">
        <v>72</v>
      </c>
      <c r="B30" s="44" t="s">
        <v>73</v>
      </c>
      <c r="C30" s="26" t="s">
        <v>74</v>
      </c>
      <c r="D30" s="27">
        <v>44690</v>
      </c>
      <c r="E30" s="28">
        <v>169389</v>
      </c>
      <c r="F30" s="27">
        <v>44709</v>
      </c>
      <c r="G30" s="28">
        <f t="shared" si="0"/>
        <v>169389</v>
      </c>
      <c r="H30" s="29">
        <v>0</v>
      </c>
      <c r="I30" s="29" t="s">
        <v>22</v>
      </c>
    </row>
    <row r="31" spans="1:9" s="16" customFormat="1" ht="43.2" x14ac:dyDescent="0.3">
      <c r="A31" s="26" t="s">
        <v>75</v>
      </c>
      <c r="B31" s="44" t="s">
        <v>76</v>
      </c>
      <c r="C31" s="26" t="s">
        <v>77</v>
      </c>
      <c r="D31" s="27">
        <v>44685</v>
      </c>
      <c r="E31" s="28">
        <v>755905.64</v>
      </c>
      <c r="F31" s="27">
        <v>44709</v>
      </c>
      <c r="G31" s="28">
        <f t="shared" si="0"/>
        <v>755905.64</v>
      </c>
      <c r="H31" s="29">
        <v>0</v>
      </c>
      <c r="I31" s="29" t="s">
        <v>22</v>
      </c>
    </row>
    <row r="32" spans="1:9" s="16" customFormat="1" ht="100.8" x14ac:dyDescent="0.3">
      <c r="A32" s="26" t="s">
        <v>78</v>
      </c>
      <c r="B32" s="44" t="s">
        <v>79</v>
      </c>
      <c r="C32" s="26" t="s">
        <v>80</v>
      </c>
      <c r="D32" s="30" t="s">
        <v>81</v>
      </c>
      <c r="E32" s="28">
        <v>870784.72</v>
      </c>
      <c r="F32" s="27">
        <v>44709</v>
      </c>
      <c r="G32" s="28">
        <f t="shared" si="0"/>
        <v>870784.72</v>
      </c>
      <c r="H32" s="29">
        <v>0</v>
      </c>
      <c r="I32" s="29" t="s">
        <v>22</v>
      </c>
    </row>
    <row r="33" spans="1:19" s="16" customFormat="1" ht="43.2" x14ac:dyDescent="0.3">
      <c r="A33" s="26" t="s">
        <v>82</v>
      </c>
      <c r="B33" s="44" t="s">
        <v>83</v>
      </c>
      <c r="C33" s="26" t="s">
        <v>84</v>
      </c>
      <c r="D33" s="27">
        <v>44692</v>
      </c>
      <c r="E33" s="28">
        <v>541620</v>
      </c>
      <c r="F33" s="27">
        <v>44711</v>
      </c>
      <c r="G33" s="28">
        <f t="shared" si="0"/>
        <v>541620</v>
      </c>
      <c r="H33" s="29">
        <v>0</v>
      </c>
      <c r="I33" s="29" t="s">
        <v>22</v>
      </c>
    </row>
    <row r="34" spans="1:19" s="16" customFormat="1" ht="28.8" x14ac:dyDescent="0.3">
      <c r="A34" s="26" t="s">
        <v>85</v>
      </c>
      <c r="B34" s="44" t="s">
        <v>86</v>
      </c>
      <c r="C34" s="26" t="s">
        <v>87</v>
      </c>
      <c r="D34" s="27">
        <v>44690</v>
      </c>
      <c r="E34" s="28">
        <v>545620.19999999995</v>
      </c>
      <c r="F34" s="27">
        <v>44711</v>
      </c>
      <c r="G34" s="28">
        <f t="shared" si="0"/>
        <v>545620.19999999995</v>
      </c>
      <c r="H34" s="29">
        <v>0</v>
      </c>
      <c r="I34" s="29" t="s">
        <v>22</v>
      </c>
    </row>
    <row r="35" spans="1:19" s="16" customFormat="1" ht="43.2" x14ac:dyDescent="0.3">
      <c r="A35" s="26" t="s">
        <v>88</v>
      </c>
      <c r="B35" s="44" t="s">
        <v>89</v>
      </c>
      <c r="C35" s="26" t="s">
        <v>90</v>
      </c>
      <c r="D35" s="27">
        <v>44686</v>
      </c>
      <c r="E35" s="28">
        <v>521288.6</v>
      </c>
      <c r="F35" s="27">
        <v>44714</v>
      </c>
      <c r="G35" s="28">
        <f t="shared" si="0"/>
        <v>521288.6</v>
      </c>
      <c r="H35" s="29">
        <v>0</v>
      </c>
      <c r="I35" s="29" t="s">
        <v>22</v>
      </c>
    </row>
    <row r="36" spans="1:19" s="16" customFormat="1" ht="57.6" x14ac:dyDescent="0.3">
      <c r="A36" s="26" t="s">
        <v>91</v>
      </c>
      <c r="B36" s="44" t="s">
        <v>92</v>
      </c>
      <c r="C36" s="26" t="s">
        <v>93</v>
      </c>
      <c r="D36" s="27" t="s">
        <v>94</v>
      </c>
      <c r="E36" s="28">
        <v>682368.63</v>
      </c>
      <c r="F36" s="27">
        <v>44714</v>
      </c>
      <c r="G36" s="28">
        <f t="shared" si="0"/>
        <v>682368.63</v>
      </c>
      <c r="H36" s="29">
        <v>0</v>
      </c>
      <c r="I36" s="29" t="s">
        <v>22</v>
      </c>
    </row>
    <row r="37" spans="1:19" s="16" customFormat="1" ht="57.6" x14ac:dyDescent="0.3">
      <c r="A37" s="26" t="s">
        <v>88</v>
      </c>
      <c r="B37" s="44" t="s">
        <v>95</v>
      </c>
      <c r="C37" s="26" t="s">
        <v>96</v>
      </c>
      <c r="D37" s="27">
        <v>44686</v>
      </c>
      <c r="E37" s="28">
        <v>855010.3</v>
      </c>
      <c r="F37" s="27">
        <v>44711</v>
      </c>
      <c r="G37" s="28">
        <f t="shared" si="0"/>
        <v>855010.3</v>
      </c>
      <c r="H37" s="29">
        <v>0</v>
      </c>
      <c r="I37" s="29" t="s">
        <v>22</v>
      </c>
    </row>
    <row r="38" spans="1:19" s="16" customFormat="1" ht="43.2" x14ac:dyDescent="0.3">
      <c r="A38" s="26" t="s">
        <v>97</v>
      </c>
      <c r="B38" s="44" t="s">
        <v>98</v>
      </c>
      <c r="C38" s="26" t="s">
        <v>99</v>
      </c>
      <c r="D38" s="27">
        <v>44697</v>
      </c>
      <c r="E38" s="28">
        <v>160952</v>
      </c>
      <c r="F38" s="27">
        <v>44715</v>
      </c>
      <c r="G38" s="28">
        <f t="shared" si="0"/>
        <v>160952</v>
      </c>
      <c r="H38" s="29">
        <v>0</v>
      </c>
      <c r="I38" s="29" t="s">
        <v>22</v>
      </c>
    </row>
    <row r="39" spans="1:19" s="16" customFormat="1" ht="57.6" x14ac:dyDescent="0.3">
      <c r="A39" s="26" t="s">
        <v>100</v>
      </c>
      <c r="B39" s="44" t="s">
        <v>101</v>
      </c>
      <c r="C39" s="26" t="s">
        <v>102</v>
      </c>
      <c r="D39" s="27">
        <v>44687</v>
      </c>
      <c r="E39" s="28">
        <v>74576</v>
      </c>
      <c r="F39" s="27">
        <v>44715</v>
      </c>
      <c r="G39" s="28">
        <f t="shared" si="0"/>
        <v>74576</v>
      </c>
      <c r="H39" s="29">
        <v>0</v>
      </c>
      <c r="I39" s="29" t="s">
        <v>22</v>
      </c>
    </row>
    <row r="40" spans="1:19" s="16" customFormat="1" ht="43.2" x14ac:dyDescent="0.3">
      <c r="A40" s="26" t="s">
        <v>34</v>
      </c>
      <c r="B40" s="44" t="s">
        <v>103</v>
      </c>
      <c r="C40" s="31" t="s">
        <v>104</v>
      </c>
      <c r="D40" s="27">
        <v>44692</v>
      </c>
      <c r="E40" s="28">
        <v>6132.01</v>
      </c>
      <c r="F40" s="27">
        <v>44715</v>
      </c>
      <c r="G40" s="28">
        <f t="shared" si="0"/>
        <v>6132.01</v>
      </c>
      <c r="H40" s="29">
        <v>0</v>
      </c>
      <c r="I40" s="29" t="s">
        <v>22</v>
      </c>
    </row>
    <row r="41" spans="1:19" s="16" customFormat="1" ht="57.6" x14ac:dyDescent="0.3">
      <c r="A41" s="26" t="s">
        <v>105</v>
      </c>
      <c r="B41" s="44" t="s">
        <v>106</v>
      </c>
      <c r="C41" s="26" t="s">
        <v>107</v>
      </c>
      <c r="D41" s="27">
        <v>44692</v>
      </c>
      <c r="E41" s="28">
        <v>259162.68</v>
      </c>
      <c r="F41" s="27">
        <v>44715</v>
      </c>
      <c r="G41" s="28">
        <f t="shared" si="0"/>
        <v>259162.68</v>
      </c>
      <c r="H41" s="29">
        <v>0</v>
      </c>
      <c r="I41" s="29" t="s">
        <v>22</v>
      </c>
    </row>
    <row r="42" spans="1:19" s="16" customFormat="1" ht="57.6" x14ac:dyDescent="0.3">
      <c r="A42" s="26" t="s">
        <v>108</v>
      </c>
      <c r="B42" s="44" t="s">
        <v>109</v>
      </c>
      <c r="C42" s="26" t="s">
        <v>110</v>
      </c>
      <c r="D42" s="27">
        <v>44693</v>
      </c>
      <c r="E42" s="28">
        <v>185944.4</v>
      </c>
      <c r="F42" s="27">
        <v>44715</v>
      </c>
      <c r="G42" s="28">
        <f t="shared" si="0"/>
        <v>185944.4</v>
      </c>
      <c r="H42" s="29">
        <v>0</v>
      </c>
      <c r="I42" s="29" t="s">
        <v>22</v>
      </c>
    </row>
    <row r="43" spans="1:19" s="16" customFormat="1" ht="43.2" x14ac:dyDescent="0.3">
      <c r="A43" s="26" t="s">
        <v>111</v>
      </c>
      <c r="B43" s="44" t="s">
        <v>112</v>
      </c>
      <c r="C43" s="26" t="s">
        <v>113</v>
      </c>
      <c r="D43" s="27">
        <v>44699</v>
      </c>
      <c r="E43" s="28">
        <v>567285</v>
      </c>
      <c r="F43" s="27">
        <v>44715</v>
      </c>
      <c r="G43" s="28">
        <f t="shared" si="0"/>
        <v>567285</v>
      </c>
      <c r="H43" s="29">
        <v>0</v>
      </c>
      <c r="I43" s="29" t="s">
        <v>22</v>
      </c>
    </row>
    <row r="44" spans="1:19" s="16" customFormat="1" ht="28.8" x14ac:dyDescent="0.3">
      <c r="A44" s="26" t="s">
        <v>114</v>
      </c>
      <c r="B44" s="44" t="s">
        <v>115</v>
      </c>
      <c r="C44" s="26" t="s">
        <v>116</v>
      </c>
      <c r="D44" s="27">
        <v>44694</v>
      </c>
      <c r="E44" s="28">
        <v>249998.98</v>
      </c>
      <c r="F44" s="27">
        <v>44719</v>
      </c>
      <c r="G44" s="28">
        <f t="shared" si="0"/>
        <v>249998.98</v>
      </c>
      <c r="H44" s="29">
        <v>0</v>
      </c>
      <c r="I44" s="29" t="s">
        <v>22</v>
      </c>
    </row>
    <row r="45" spans="1:19" ht="57.6" x14ac:dyDescent="0.3">
      <c r="A45" s="26" t="s">
        <v>117</v>
      </c>
      <c r="B45" s="44" t="s">
        <v>118</v>
      </c>
      <c r="C45" s="26" t="s">
        <v>119</v>
      </c>
      <c r="D45" s="27">
        <v>44692</v>
      </c>
      <c r="E45" s="28">
        <v>208441.69</v>
      </c>
      <c r="F45" s="27">
        <v>44715</v>
      </c>
      <c r="G45" s="28">
        <f t="shared" si="0"/>
        <v>208441.69</v>
      </c>
      <c r="H45" s="29">
        <v>0</v>
      </c>
      <c r="I45" s="29" t="s">
        <v>22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1:19" ht="72" x14ac:dyDescent="0.3">
      <c r="A46" s="26" t="s">
        <v>120</v>
      </c>
      <c r="B46" s="44" t="s">
        <v>121</v>
      </c>
      <c r="C46" s="26" t="s">
        <v>122</v>
      </c>
      <c r="D46" s="27">
        <v>44649</v>
      </c>
      <c r="E46" s="28">
        <v>54516</v>
      </c>
      <c r="F46" s="27">
        <v>44720</v>
      </c>
      <c r="G46" s="28">
        <f t="shared" si="0"/>
        <v>54516</v>
      </c>
      <c r="H46" s="29">
        <v>0</v>
      </c>
      <c r="I46" s="29" t="s">
        <v>22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1:19" ht="43.2" x14ac:dyDescent="0.3">
      <c r="A47" s="32" t="s">
        <v>123</v>
      </c>
      <c r="B47" s="44" t="s">
        <v>124</v>
      </c>
      <c r="C47" s="26" t="s">
        <v>125</v>
      </c>
      <c r="D47" s="27">
        <v>44692</v>
      </c>
      <c r="E47" s="28">
        <v>894900</v>
      </c>
      <c r="F47" s="27">
        <v>44721</v>
      </c>
      <c r="G47" s="28">
        <f t="shared" si="0"/>
        <v>894900</v>
      </c>
      <c r="H47" s="29">
        <v>0</v>
      </c>
      <c r="I47" s="29" t="s">
        <v>22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1:19" ht="43.2" x14ac:dyDescent="0.3">
      <c r="A48" s="26" t="s">
        <v>64</v>
      </c>
      <c r="B48" s="44" t="s">
        <v>126</v>
      </c>
      <c r="C48" s="26" t="s">
        <v>127</v>
      </c>
      <c r="D48" s="27">
        <v>44699</v>
      </c>
      <c r="E48" s="28">
        <v>34102</v>
      </c>
      <c r="F48" s="27">
        <v>44722</v>
      </c>
      <c r="G48" s="28">
        <f t="shared" si="0"/>
        <v>34102</v>
      </c>
      <c r="H48" s="29">
        <v>0</v>
      </c>
      <c r="I48" s="29" t="s">
        <v>22</v>
      </c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1:19" ht="43.2" x14ac:dyDescent="0.3">
      <c r="A49" s="26" t="s">
        <v>44</v>
      </c>
      <c r="B49" s="44" t="s">
        <v>128</v>
      </c>
      <c r="C49" s="26" t="s">
        <v>129</v>
      </c>
      <c r="D49" s="27">
        <v>44693</v>
      </c>
      <c r="E49" s="28">
        <v>435801.01</v>
      </c>
      <c r="F49" s="27">
        <v>44715</v>
      </c>
      <c r="G49" s="28">
        <f t="shared" si="0"/>
        <v>435801.01</v>
      </c>
      <c r="H49" s="29">
        <v>0</v>
      </c>
      <c r="I49" s="29" t="s">
        <v>22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</row>
    <row r="50" spans="1:19" ht="57.6" x14ac:dyDescent="0.3">
      <c r="A50" s="26" t="s">
        <v>67</v>
      </c>
      <c r="B50" s="44" t="s">
        <v>130</v>
      </c>
      <c r="C50" s="26" t="s">
        <v>131</v>
      </c>
      <c r="D50" s="27">
        <v>44699</v>
      </c>
      <c r="E50" s="28">
        <v>122115.84</v>
      </c>
      <c r="F50" s="27">
        <v>44722</v>
      </c>
      <c r="G50" s="28">
        <f t="shared" si="0"/>
        <v>122115.84</v>
      </c>
      <c r="H50" s="29">
        <v>0</v>
      </c>
      <c r="I50" s="29" t="s">
        <v>22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spans="1:19" ht="57.6" x14ac:dyDescent="0.3">
      <c r="A51" s="26" t="s">
        <v>64</v>
      </c>
      <c r="B51" s="44" t="s">
        <v>132</v>
      </c>
      <c r="C51" s="26" t="s">
        <v>133</v>
      </c>
      <c r="D51" s="27">
        <v>44692</v>
      </c>
      <c r="E51" s="28">
        <v>387576.84</v>
      </c>
      <c r="F51" s="27">
        <v>44722</v>
      </c>
      <c r="G51" s="28">
        <f t="shared" si="0"/>
        <v>387576.84</v>
      </c>
      <c r="H51" s="29">
        <v>0</v>
      </c>
      <c r="I51" s="29" t="s">
        <v>22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1:19" ht="43.2" x14ac:dyDescent="0.3">
      <c r="A52" s="32" t="s">
        <v>134</v>
      </c>
      <c r="B52" s="44" t="s">
        <v>135</v>
      </c>
      <c r="C52" s="26" t="s">
        <v>136</v>
      </c>
      <c r="D52" s="27">
        <v>44709</v>
      </c>
      <c r="E52" s="28">
        <v>15266.76</v>
      </c>
      <c r="F52" s="27">
        <v>44725</v>
      </c>
      <c r="G52" s="28">
        <f t="shared" si="0"/>
        <v>15266.76</v>
      </c>
      <c r="H52" s="29">
        <v>0</v>
      </c>
      <c r="I52" s="29" t="s">
        <v>22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19" ht="43.2" x14ac:dyDescent="0.3">
      <c r="A53" s="26" t="s">
        <v>137</v>
      </c>
      <c r="B53" s="44" t="s">
        <v>138</v>
      </c>
      <c r="C53" s="26" t="s">
        <v>139</v>
      </c>
      <c r="D53" s="27">
        <v>44691</v>
      </c>
      <c r="E53" s="28">
        <v>687698.99</v>
      </c>
      <c r="F53" s="27">
        <v>44727</v>
      </c>
      <c r="G53" s="28">
        <f t="shared" si="0"/>
        <v>687698.99</v>
      </c>
      <c r="H53" s="29">
        <v>0</v>
      </c>
      <c r="I53" s="29" t="s">
        <v>22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</row>
    <row r="54" spans="1:19" ht="28.8" x14ac:dyDescent="0.3">
      <c r="A54" s="26" t="s">
        <v>134</v>
      </c>
      <c r="B54" s="44" t="s">
        <v>140</v>
      </c>
      <c r="C54" s="26" t="s">
        <v>141</v>
      </c>
      <c r="D54" s="27">
        <v>44709</v>
      </c>
      <c r="E54" s="28">
        <v>235474.62</v>
      </c>
      <c r="F54" s="27">
        <v>44727</v>
      </c>
      <c r="G54" s="28">
        <f t="shared" si="0"/>
        <v>235474.62</v>
      </c>
      <c r="H54" s="29">
        <v>0</v>
      </c>
      <c r="I54" s="29" t="s">
        <v>22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1:19" ht="86.4" x14ac:dyDescent="0.3">
      <c r="A55" s="26" t="s">
        <v>142</v>
      </c>
      <c r="B55" s="44" t="s">
        <v>143</v>
      </c>
      <c r="C55" s="26" t="s">
        <v>144</v>
      </c>
      <c r="D55" s="30" t="s">
        <v>145</v>
      </c>
      <c r="E55" s="28">
        <v>269294.23</v>
      </c>
      <c r="F55" s="27">
        <v>44727</v>
      </c>
      <c r="G55" s="28">
        <f t="shared" si="0"/>
        <v>269294.23</v>
      </c>
      <c r="H55" s="29">
        <v>0</v>
      </c>
      <c r="I55" s="29" t="s">
        <v>22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1:19" ht="57.6" x14ac:dyDescent="0.3">
      <c r="A56" s="26" t="s">
        <v>75</v>
      </c>
      <c r="B56" s="44" t="s">
        <v>146</v>
      </c>
      <c r="C56" s="26" t="s">
        <v>147</v>
      </c>
      <c r="D56" s="27">
        <v>44699</v>
      </c>
      <c r="E56" s="28">
        <v>59619.5</v>
      </c>
      <c r="F56" s="27">
        <v>44722</v>
      </c>
      <c r="G56" s="28">
        <f t="shared" si="0"/>
        <v>59619.5</v>
      </c>
      <c r="H56" s="29">
        <v>0</v>
      </c>
      <c r="I56" s="29" t="s">
        <v>22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 spans="1:19" ht="43.2" x14ac:dyDescent="0.3">
      <c r="A57" s="26" t="s">
        <v>85</v>
      </c>
      <c r="B57" s="44" t="s">
        <v>148</v>
      </c>
      <c r="C57" s="26" t="s">
        <v>149</v>
      </c>
      <c r="D57" s="27">
        <v>44699</v>
      </c>
      <c r="E57" s="28">
        <v>163553.9</v>
      </c>
      <c r="F57" s="27">
        <v>44722</v>
      </c>
      <c r="G57" s="28">
        <f t="shared" si="0"/>
        <v>163553.9</v>
      </c>
      <c r="H57" s="29">
        <v>0</v>
      </c>
      <c r="I57" s="29" t="s">
        <v>22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</row>
    <row r="58" spans="1:19" ht="43.2" x14ac:dyDescent="0.3">
      <c r="A58" s="26" t="s">
        <v>36</v>
      </c>
      <c r="B58" s="44" t="s">
        <v>150</v>
      </c>
      <c r="C58" s="26" t="s">
        <v>151</v>
      </c>
      <c r="D58" s="27">
        <v>44698</v>
      </c>
      <c r="E58" s="28">
        <v>125985.13</v>
      </c>
      <c r="F58" s="27">
        <v>44723</v>
      </c>
      <c r="G58" s="28">
        <f t="shared" si="0"/>
        <v>125985.13</v>
      </c>
      <c r="H58" s="29">
        <v>0</v>
      </c>
      <c r="I58" s="29" t="s">
        <v>22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19" ht="43.2" x14ac:dyDescent="0.3">
      <c r="A59" s="26" t="s">
        <v>152</v>
      </c>
      <c r="B59" s="44" t="s">
        <v>153</v>
      </c>
      <c r="C59" s="26" t="s">
        <v>154</v>
      </c>
      <c r="D59" s="27">
        <v>44699</v>
      </c>
      <c r="E59" s="28">
        <v>35186.42</v>
      </c>
      <c r="F59" s="27">
        <v>44722</v>
      </c>
      <c r="G59" s="28">
        <f t="shared" si="0"/>
        <v>35186.42</v>
      </c>
      <c r="H59" s="29">
        <v>0</v>
      </c>
      <c r="I59" s="29" t="s">
        <v>22</v>
      </c>
      <c r="J59" s="16"/>
      <c r="K59" s="16"/>
      <c r="L59" s="16"/>
      <c r="M59" s="16"/>
      <c r="N59" s="16"/>
      <c r="O59" s="16"/>
      <c r="P59" s="16"/>
      <c r="Q59" s="16"/>
    </row>
    <row r="60" spans="1:19" ht="57.6" x14ac:dyDescent="0.3">
      <c r="A60" s="26" t="s">
        <v>75</v>
      </c>
      <c r="B60" s="44" t="s">
        <v>155</v>
      </c>
      <c r="C60" s="26" t="s">
        <v>156</v>
      </c>
      <c r="D60" s="27">
        <v>44700</v>
      </c>
      <c r="E60" s="28">
        <v>237513.94</v>
      </c>
      <c r="F60" s="27">
        <v>44722</v>
      </c>
      <c r="G60" s="28">
        <f t="shared" si="0"/>
        <v>237513.94</v>
      </c>
      <c r="H60" s="29">
        <v>0</v>
      </c>
      <c r="I60" s="29" t="s">
        <v>22</v>
      </c>
      <c r="J60" s="16"/>
      <c r="K60" s="16"/>
      <c r="L60" s="16"/>
      <c r="M60" s="16"/>
      <c r="N60" s="16"/>
      <c r="O60" s="16"/>
      <c r="P60" s="16"/>
      <c r="Q60" s="16"/>
    </row>
    <row r="61" spans="1:19" ht="43.2" x14ac:dyDescent="0.3">
      <c r="A61" s="33" t="s">
        <v>44</v>
      </c>
      <c r="B61" s="45" t="s">
        <v>157</v>
      </c>
      <c r="C61" s="33" t="s">
        <v>158</v>
      </c>
      <c r="D61" s="34">
        <v>44691</v>
      </c>
      <c r="E61" s="35">
        <v>135405</v>
      </c>
      <c r="F61" s="34">
        <v>44711</v>
      </c>
      <c r="G61" s="35">
        <f t="shared" si="0"/>
        <v>135405</v>
      </c>
      <c r="H61" s="36">
        <v>0</v>
      </c>
      <c r="I61" s="36" t="s">
        <v>22</v>
      </c>
      <c r="J61" s="16"/>
      <c r="K61" s="16"/>
      <c r="L61" s="16"/>
      <c r="M61" s="16"/>
      <c r="N61" s="16"/>
      <c r="O61" s="16"/>
      <c r="P61" s="16"/>
      <c r="Q61" s="16"/>
    </row>
    <row r="62" spans="1:19" ht="43.2" x14ac:dyDescent="0.3">
      <c r="A62" s="26" t="s">
        <v>26</v>
      </c>
      <c r="B62" s="44" t="s">
        <v>159</v>
      </c>
      <c r="C62" s="26" t="s">
        <v>160</v>
      </c>
      <c r="D62" s="27">
        <v>44684</v>
      </c>
      <c r="E62" s="28">
        <v>725000</v>
      </c>
      <c r="F62" s="27">
        <v>44700</v>
      </c>
      <c r="G62" s="28">
        <f t="shared" si="0"/>
        <v>725000</v>
      </c>
      <c r="H62" s="29">
        <v>0</v>
      </c>
      <c r="I62" s="29" t="s">
        <v>22</v>
      </c>
      <c r="J62" s="16"/>
      <c r="K62" s="16"/>
      <c r="L62" s="16"/>
      <c r="M62" s="16"/>
      <c r="N62" s="16"/>
      <c r="O62" s="16"/>
      <c r="P62" s="16"/>
      <c r="Q62" s="16"/>
    </row>
    <row r="63" spans="1:19" ht="43.2" x14ac:dyDescent="0.3">
      <c r="A63" s="37" t="s">
        <v>34</v>
      </c>
      <c r="B63" s="46" t="s">
        <v>161</v>
      </c>
      <c r="C63" s="37" t="s">
        <v>162</v>
      </c>
      <c r="D63" s="38">
        <v>44624</v>
      </c>
      <c r="E63" s="39">
        <v>39213.9</v>
      </c>
      <c r="F63" s="38">
        <v>44712</v>
      </c>
      <c r="G63" s="39">
        <f t="shared" si="0"/>
        <v>39213.9</v>
      </c>
      <c r="H63" s="29">
        <v>0</v>
      </c>
      <c r="I63" s="29" t="s">
        <v>22</v>
      </c>
      <c r="J63" s="16"/>
      <c r="K63" s="16"/>
      <c r="L63" s="16"/>
      <c r="M63" s="16"/>
      <c r="N63" s="16"/>
      <c r="O63" s="16"/>
      <c r="P63" s="16"/>
      <c r="Q63" s="16"/>
    </row>
    <row r="64" spans="1:19" x14ac:dyDescent="0.3">
      <c r="A64" s="6" t="s">
        <v>0</v>
      </c>
      <c r="B64" s="47"/>
      <c r="C64" s="1"/>
      <c r="D64" s="1"/>
      <c r="E64" s="9">
        <f>SUM(E11:E63)</f>
        <v>19540385.910000004</v>
      </c>
      <c r="F64" s="1"/>
      <c r="G64" s="4">
        <f>SUM(G11:G63)</f>
        <v>19540385.910000004</v>
      </c>
      <c r="H64" s="1"/>
      <c r="I64" s="1"/>
      <c r="J64" s="16"/>
      <c r="K64" s="16"/>
      <c r="L64" s="16"/>
      <c r="M64" s="16"/>
      <c r="N64" s="16"/>
      <c r="O64" s="16"/>
      <c r="P64" s="16"/>
      <c r="Q64" s="16"/>
    </row>
    <row r="65" spans="1:17" x14ac:dyDescent="0.3">
      <c r="J65" s="16"/>
      <c r="K65" s="16"/>
      <c r="L65" s="16"/>
      <c r="M65" s="16"/>
      <c r="N65" s="16"/>
      <c r="O65" s="16"/>
      <c r="P65" s="16"/>
      <c r="Q65" s="16"/>
    </row>
    <row r="66" spans="1:17" x14ac:dyDescent="0.3">
      <c r="A66" s="50" t="s">
        <v>3</v>
      </c>
      <c r="B66" s="50"/>
      <c r="C66" s="50"/>
      <c r="J66" s="16"/>
    </row>
    <row r="67" spans="1:17" x14ac:dyDescent="0.3">
      <c r="A67" s="51" t="s">
        <v>17</v>
      </c>
      <c r="B67" s="51"/>
      <c r="C67" s="51"/>
    </row>
    <row r="68" spans="1:17" x14ac:dyDescent="0.3">
      <c r="A68" s="51" t="s">
        <v>18</v>
      </c>
      <c r="B68" s="51"/>
      <c r="C68" s="51"/>
    </row>
  </sheetData>
  <mergeCells count="9">
    <mergeCell ref="A66:C66"/>
    <mergeCell ref="A67:C67"/>
    <mergeCell ref="A68:C68"/>
    <mergeCell ref="A8:I8"/>
    <mergeCell ref="A3:I3"/>
    <mergeCell ref="A4:I4"/>
    <mergeCell ref="A5:I5"/>
    <mergeCell ref="A6:I6"/>
    <mergeCell ref="A7:I7"/>
  </mergeCells>
  <pageMargins left="0.7" right="0.7" top="0.75" bottom="0.75" header="0.3" footer="0.3"/>
  <pageSetup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P4 PAGO A PROVEEDORES</vt:lpstr>
      <vt:lpstr>'P4 PAGO A PROVEEDORES'!Área_de_impresión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Angel Román</cp:lastModifiedBy>
  <cp:lastPrinted>2022-05-03T14:08:43Z</cp:lastPrinted>
  <dcterms:created xsi:type="dcterms:W3CDTF">2021-07-29T18:58:50Z</dcterms:created>
  <dcterms:modified xsi:type="dcterms:W3CDTF">2022-06-14T12:37:39Z</dcterms:modified>
</cp:coreProperties>
</file>