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30" windowHeight="10215" activeTab="4"/>
  </bookViews>
  <sheets>
    <sheet name="P1 Presupuesto Aprobado" sheetId="1" r:id="rId1"/>
    <sheet name="Gráfico1" sheetId="4" r:id="rId2"/>
    <sheet name="P2 Presupuesto Aprobado-Ejec " sheetId="2" r:id="rId3"/>
    <sheet name="P3 Ejecucion " sheetId="3" r:id="rId4"/>
    <sheet name="P4 PAGO A PROVEEDORES" sheetId="5" r:id="rId5"/>
    <sheet name="Hoja1" sheetId="6" r:id="rId6"/>
  </sheets>
  <definedNames>
    <definedName name="_xlnm.Print_Area" localSheetId="3">'P3 Ejecucion '!$A$1:$N$92</definedName>
    <definedName name="_xlnm.Print_Area" localSheetId="4">'P4 PAGO A PROVEEDORES'!$A$1:$I$90</definedName>
  </definedNames>
  <calcPr calcId="144525"/>
</workbook>
</file>

<file path=xl/calcChain.xml><?xml version="1.0" encoding="utf-8"?>
<calcChain xmlns="http://schemas.openxmlformats.org/spreadsheetml/2006/main">
  <c r="G11" i="5" l="1"/>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O85" i="2" l="1"/>
  <c r="C85" i="2" l="1"/>
  <c r="B85" i="2"/>
  <c r="C85" i="1" l="1"/>
  <c r="N83" i="3" l="1"/>
  <c r="N82" i="3"/>
  <c r="N81" i="3"/>
  <c r="N80" i="3"/>
  <c r="N79" i="3"/>
  <c r="N78" i="3"/>
  <c r="N77" i="3"/>
  <c r="N76" i="3"/>
  <c r="N75" i="3"/>
  <c r="N74" i="3"/>
  <c r="N73" i="3"/>
  <c r="N72" i="3"/>
  <c r="N70" i="3"/>
  <c r="N69" i="3"/>
  <c r="N68" i="3"/>
  <c r="N67" i="3"/>
  <c r="N66" i="3"/>
  <c r="N65" i="3"/>
  <c r="N64" i="3"/>
  <c r="N62" i="3"/>
  <c r="N61" i="3"/>
  <c r="N60" i="3"/>
  <c r="N59" i="3"/>
  <c r="N58" i="3"/>
  <c r="N57" i="3"/>
  <c r="N56" i="3"/>
  <c r="N55" i="3"/>
  <c r="N54" i="3"/>
  <c r="N52" i="3"/>
  <c r="N51" i="3"/>
  <c r="N50" i="3"/>
  <c r="N49" i="3"/>
  <c r="N48" i="3"/>
  <c r="N47" i="3"/>
  <c r="N46" i="3"/>
  <c r="N44" i="3"/>
  <c r="N43" i="3"/>
  <c r="N42" i="3"/>
  <c r="N41" i="3"/>
  <c r="N40" i="3"/>
  <c r="N39" i="3"/>
  <c r="N38" i="3"/>
  <c r="N37" i="3"/>
  <c r="N36" i="3"/>
  <c r="N35" i="3"/>
  <c r="N34" i="3"/>
  <c r="N33" i="3"/>
  <c r="N32" i="3"/>
  <c r="N31" i="3"/>
  <c r="N30" i="3"/>
  <c r="N29" i="3"/>
  <c r="N28" i="3"/>
  <c r="N26" i="3"/>
  <c r="N25" i="3"/>
  <c r="N24" i="3"/>
  <c r="N23" i="3"/>
  <c r="N22" i="3"/>
  <c r="N21" i="3"/>
  <c r="N20" i="3"/>
  <c r="N19" i="3"/>
  <c r="N18" i="3"/>
  <c r="N16" i="3"/>
  <c r="N15" i="3"/>
  <c r="N14" i="3"/>
  <c r="N13" i="3"/>
  <c r="N12" i="3"/>
  <c r="M84" i="3"/>
  <c r="L84" i="3"/>
  <c r="K84" i="3"/>
  <c r="J84" i="3"/>
  <c r="I84" i="3"/>
  <c r="H84" i="3"/>
  <c r="G84" i="3"/>
  <c r="F84" i="3"/>
  <c r="E84" i="3"/>
  <c r="D84" i="3"/>
  <c r="C84" i="3"/>
  <c r="B84" i="3"/>
  <c r="P84" i="2"/>
  <c r="P83" i="2"/>
  <c r="P82" i="2"/>
  <c r="P81" i="2"/>
  <c r="P80" i="2"/>
  <c r="P79" i="2"/>
  <c r="P78" i="2"/>
  <c r="P77" i="2"/>
  <c r="P75" i="2"/>
  <c r="P74" i="2"/>
  <c r="P73" i="2"/>
  <c r="P71" i="2"/>
  <c r="P70" i="2"/>
  <c r="P69" i="2"/>
  <c r="P68" i="2"/>
  <c r="P67" i="2"/>
  <c r="P66" i="2"/>
  <c r="P65" i="2"/>
  <c r="P63" i="2"/>
  <c r="P62" i="2"/>
  <c r="P61" i="2"/>
  <c r="P60" i="2"/>
  <c r="P59" i="2"/>
  <c r="P58" i="2"/>
  <c r="P57" i="2"/>
  <c r="P56" i="2"/>
  <c r="P55" i="2"/>
  <c r="P53" i="2"/>
  <c r="P52" i="2"/>
  <c r="P51" i="2"/>
  <c r="P50" i="2"/>
  <c r="P49" i="2"/>
  <c r="P48" i="2"/>
  <c r="P46" i="2"/>
  <c r="P45" i="2"/>
  <c r="P44" i="2"/>
  <c r="P43" i="2"/>
  <c r="P42" i="2"/>
  <c r="P41" i="2"/>
  <c r="P40" i="2"/>
  <c r="P39" i="2"/>
  <c r="P37" i="2"/>
  <c r="P36" i="2"/>
  <c r="P35" i="2"/>
  <c r="P34" i="2"/>
  <c r="P33" i="2"/>
  <c r="P32" i="2"/>
  <c r="P31" i="2"/>
  <c r="P30" i="2"/>
  <c r="P29" i="2"/>
  <c r="P27" i="2"/>
  <c r="P26" i="2"/>
  <c r="P25" i="2"/>
  <c r="P24" i="2"/>
  <c r="P23" i="2"/>
  <c r="P22" i="2"/>
  <c r="P21" i="2"/>
  <c r="P20" i="2"/>
  <c r="P19" i="2"/>
  <c r="P17" i="2"/>
  <c r="P16" i="2"/>
  <c r="P15" i="2"/>
  <c r="P14" i="2"/>
  <c r="P13" i="2"/>
  <c r="N85" i="2"/>
  <c r="M85" i="2"/>
  <c r="L85" i="2"/>
  <c r="K85" i="2"/>
  <c r="J85" i="2"/>
  <c r="I85" i="2"/>
  <c r="H85" i="2"/>
  <c r="G85" i="2"/>
  <c r="F85" i="2"/>
  <c r="E85" i="2"/>
  <c r="D85" i="2"/>
  <c r="B85" i="1"/>
  <c r="P85" i="2" l="1"/>
  <c r="N84" i="3"/>
</calcChain>
</file>

<file path=xl/sharedStrings.xml><?xml version="1.0" encoding="utf-8"?>
<sst xmlns="http://schemas.openxmlformats.org/spreadsheetml/2006/main" count="572" uniqueCount="296">
  <si>
    <t>2 - GASTOS</t>
  </si>
  <si>
    <t>2.1 - REMUNERACIONES Y CONTRIBUCIONES</t>
  </si>
  <si>
    <t>2.1.1 - REMUNERACIONES</t>
  </si>
  <si>
    <t>2.1.2 - SOBRESUELDOS</t>
  </si>
  <si>
    <t>2.1.3 - DIETAS Y GASTOS DE REPRESENTACIÓN</t>
  </si>
  <si>
    <t>2.1.4 - GRATIFICACIONES Y BONIFICACIONES</t>
  </si>
  <si>
    <t>2.1.5 - CONTRIBUCIONES A LA SEGURIDAD SOCIAL</t>
  </si>
  <si>
    <t>2.2 - CONTRATACIÓN DE SERVICIOS</t>
  </si>
  <si>
    <t>2.2.1 - SERVICIOS BÁSICOS</t>
  </si>
  <si>
    <t>2.2.2 - PUBLICIDAD, IMPRESIÓN Y ENCUADERNACIÓN</t>
  </si>
  <si>
    <t>2.2.3 - VIÁTICOS</t>
  </si>
  <si>
    <t>2.2.4 - TRANSPORTE Y ALMACENAJE</t>
  </si>
  <si>
    <t>2.2.5 - ALQUILERES Y RENTAS</t>
  </si>
  <si>
    <t>2.2.6 - SEGUROS</t>
  </si>
  <si>
    <t>2.2.7 - SERVICIOS DE CONSERVACIÓN, REPARACIONES MENORES E INSTALACIONES TEMPORALES</t>
  </si>
  <si>
    <t>2.2.8 - OTROS SERVICIOS NO INCLUIDOS EN CONCEPTOS ANTERIORES</t>
  </si>
  <si>
    <t>2.2.9 - OTRAS CONTRATACIONES DE SERVICIOS</t>
  </si>
  <si>
    <t>2.3 - MATERIALES Y SUMINISTROS</t>
  </si>
  <si>
    <t>2.3.1 - ALIMENTOS Y PRODUCTOS AGROFORESTALES</t>
  </si>
  <si>
    <t>2.3.2 - TEXTILES Y VESTUARIOS</t>
  </si>
  <si>
    <t>2.3.3 - PRODUCTOS DE PAPEL, CARTÓN E IMPRESOS</t>
  </si>
  <si>
    <t>2.3.4 - PRODUCTOS FARMACÉUTICOS</t>
  </si>
  <si>
    <t>2.3.5 - PRODUCTOS DE CUERO, CAUCHO Y PLÁSTICO</t>
  </si>
  <si>
    <t>2.3.6 - PRODUCTOS DE MINERALES, METÁLICOS Y NO METÁLICOS</t>
  </si>
  <si>
    <t>2.3.7 - COMBUSTIBLES, LUBRICANTES, PRODUCTOS QUÍMICOS Y CONEXOS</t>
  </si>
  <si>
    <t>2.3.8 - GASTOS QUE SE ASIGNARÁN DURANTE EL EJERCICIO (ART. 32 Y 33 LEY 423-06)</t>
  </si>
  <si>
    <t>2.3.9 - PRODUCTOS Y ÚTILES VARIOS</t>
  </si>
  <si>
    <t>2.4 - TRANSFERENCIAS CORRIENTES</t>
  </si>
  <si>
    <t>2.4.1 - TRANSFERENCIAS CORRIENTES AL SECTOR PRIVADO</t>
  </si>
  <si>
    <t>2.4.2 - TRANSFERENCIAS CORRIENTES AL  GOBIERNO GENERAL NACIONAL</t>
  </si>
  <si>
    <t>2.4.3 - TRANSFERENCIAS CORRIENTES A GOBIERNOS GENERALES LOCALES</t>
  </si>
  <si>
    <t>2.4.4 - TRANSFERENCIAS CORRIENTES A EMPRESAS PÚBLICAS NO FINANCIERAS</t>
  </si>
  <si>
    <t>2.4.5 - TRANSFERENCIAS CORRIENTES A INSTITUCIONES PÚBLICAS FINANCIERAS</t>
  </si>
  <si>
    <t>2.4.6 - SUBVENCIONES</t>
  </si>
  <si>
    <t>2.4.7 - TRANSFERENCIAS CORRIENTES AL SECTOR EXTERNO</t>
  </si>
  <si>
    <t>2.4.9 - TRANSFERENCIAS CORRIENTES A OTRAS INSTITUCIONES PÚBLICAS</t>
  </si>
  <si>
    <t>2.5 - TRANSFERENCIAS DE CAPITAL</t>
  </si>
  <si>
    <t>2.5.1 - TRANSFERENCIAS DE CAPITAL AL SECTOR PRIVADO</t>
  </si>
  <si>
    <t>2.5.2 - TRANSFERENCIAS DE CAPITAL AL GOBIERNO GENERAL  NACIONAL</t>
  </si>
  <si>
    <t>2.5.3 - TRANSFERENCIAS DE CAPITAL A GOBIERNOS GENERALES LOCALES</t>
  </si>
  <si>
    <t>2.5.4 - TRANSFERENCIAS DE CAPITAL  A EMPRESAS PÚBLICAS NO FINANCIERAS</t>
  </si>
  <si>
    <t>2.5.6 - TRANSFERENCIAS DE CAPITAL AL SECTOR EXTERNO</t>
  </si>
  <si>
    <t>2.5.9 - TRANSFERENCIAS DE CAPITAL A OTRAS INSTITUCIONES PÚBLICAS</t>
  </si>
  <si>
    <t>2.6 - BIENES MUEBLES, INMUEBLES E INTANGIBLES</t>
  </si>
  <si>
    <t>2.6.1 - MOBILIARIO Y EQUIPO</t>
  </si>
  <si>
    <t>2.6.2 - MOBILIARIO Y EQUIPO AUDIOVISUAL, RECREATIVO Y EDUCACIONAL</t>
  </si>
  <si>
    <t>2.6.3 - EQUIPO E INSTRUMENTAL, CIENTÍFICO Y LABORATORIO</t>
  </si>
  <si>
    <t>2.6.4 - VEHÍCULOS Y EQUIPO DE TRANSPORTE, TRACCIÓN Y ELEVACIÓN</t>
  </si>
  <si>
    <t>2.6.5 - MAQUINARIA, OTROS EQUIPOS Y HERRAMIENTAS</t>
  </si>
  <si>
    <t>2.6.6 - EQUIPOS DE DEFENSA Y SEGURIDAD</t>
  </si>
  <si>
    <t>2.6.7 - ACTIVOS BIOLÓGICOS</t>
  </si>
  <si>
    <t>2.6.8 - BIENES INTANGIBLES</t>
  </si>
  <si>
    <t>2.6.9 - EDIFICIOS, ESTRUCTURAS, TIERRAS, TERRENOS Y OBJETOS DE VALOR</t>
  </si>
  <si>
    <t>2.7 - OBRAS</t>
  </si>
  <si>
    <t>2.7.1 - OBRAS EN EDIFICACIONES</t>
  </si>
  <si>
    <t>2.7.2 - INFRAESTRUCTURA</t>
  </si>
  <si>
    <t>2.7.3 - CONSTRUCCIONES EN BIENES CONCESIONADOS</t>
  </si>
  <si>
    <t>2.7.4 - GASTOS QUE SE ASIGNARÁN DURANTE EL EJERCICIO PARA INVERSIÓN (ART. 32 Y 33 LEY 423-06)</t>
  </si>
  <si>
    <t>2.8 - ADQUISICION DE ACTIVOS FINANCIEROS CON FINES DE POLÍTICA</t>
  </si>
  <si>
    <t>2.8.1 - CONCESIÓN DE PRESTAMOS</t>
  </si>
  <si>
    <t>2.8.2 - ADQUISICIÓN DE TÍTULOS VALORES REPRESENTATIVOS DE DEUDA</t>
  </si>
  <si>
    <t>2.9 - GASTOS FINANCIEROS</t>
  </si>
  <si>
    <t>2.9.1 - INTERESES DE LA DEUDA PÚBLICA INTERNA</t>
  </si>
  <si>
    <t>2.9.2 - INTERESES DE LA DEUDA PUBLICA EXTERNA</t>
  </si>
  <si>
    <t>2.9.4 - COMISIONES Y OTROS GASTOS BANCARIOS DE LA DEUDA PÚBLICA</t>
  </si>
  <si>
    <t>Total general</t>
  </si>
  <si>
    <t>DETALLE</t>
  </si>
  <si>
    <t>4 - APLICACIONES FINANCIERAS</t>
  </si>
  <si>
    <t>4.1 - INCREMENTO DE ACTIVOS FINANCIEROS</t>
  </si>
  <si>
    <t>4.1.1 - INCREMENTO DE ACTIVOS FINANCIEROS CORRIENTES</t>
  </si>
  <si>
    <t>4.1.2 - INCREMENTO DE ACTIVOS FINANCIEROS NO CORRIENTES</t>
  </si>
  <si>
    <t>4.2 - DISMINUCIÓN DE PASIVOS</t>
  </si>
  <si>
    <t>4.2.1 - DISMINUCIÓN DE PASIVOS CORRIENTES</t>
  </si>
  <si>
    <t>4.2.2 - DISMINUCIÓN DE PASIVOS NO CORRIENTES</t>
  </si>
  <si>
    <t>4.3 - DISMINUCIÓN DE FONDOS DE TERCEROS</t>
  </si>
  <si>
    <t>4.3.5 - DISMINUCIÓN DEPÓSITOS FONDOS DE TERCEROS</t>
  </si>
  <si>
    <t xml:space="preserve">Presupuesto de Gasto y Aplicaciones financieras </t>
  </si>
  <si>
    <t>En RD$</t>
  </si>
  <si>
    <t xml:space="preserve">Total </t>
  </si>
  <si>
    <t xml:space="preserve">Enero </t>
  </si>
  <si>
    <t>Febrero</t>
  </si>
  <si>
    <t>Marzo</t>
  </si>
  <si>
    <t>Abril</t>
  </si>
  <si>
    <t>Mayo</t>
  </si>
  <si>
    <t>Junio</t>
  </si>
  <si>
    <t>Julio</t>
  </si>
  <si>
    <t xml:space="preserve">Agosto </t>
  </si>
  <si>
    <t>Septiembre</t>
  </si>
  <si>
    <t>Octubre</t>
  </si>
  <si>
    <t xml:space="preserve">Noviembre </t>
  </si>
  <si>
    <t>Diciembre</t>
  </si>
  <si>
    <t xml:space="preserve">Gasto devengado </t>
  </si>
  <si>
    <t xml:space="preserve">Ejecución de Gasto y Aplicaciones financieras </t>
  </si>
  <si>
    <t>Presupuesto Modificado</t>
  </si>
  <si>
    <t>Presupuesto Aprobado</t>
  </si>
  <si>
    <r>
      <rPr>
        <b/>
        <sz val="11"/>
        <color theme="1"/>
        <rFont val="Calibri"/>
        <family val="2"/>
        <scheme val="minor"/>
      </rPr>
      <t>Presupuesto aprobado:</t>
    </r>
    <r>
      <rPr>
        <sz val="11"/>
        <color theme="1"/>
        <rFont val="Calibri"/>
        <family val="2"/>
        <scheme val="minor"/>
      </rPr>
      <t xml:space="preserve"> Se refiere al presupuesto aprobado en la Ley de Presupuesto General del Estado.</t>
    </r>
  </si>
  <si>
    <r>
      <t xml:space="preserve">Presupuesto modificado:  </t>
    </r>
    <r>
      <rPr>
        <sz val="11"/>
        <color theme="1"/>
        <rFont val="Calibri"/>
        <family val="2"/>
        <scheme val="minor"/>
      </rPr>
      <t xml:space="preserve">Se refiere al presupuesto aprobado en caso de que el Congreso Nacional apruebe un presupuesto complementario. </t>
    </r>
  </si>
  <si>
    <r>
      <rPr>
        <b/>
        <sz val="11"/>
        <color theme="1"/>
        <rFont val="Calibri"/>
        <family val="2"/>
        <scheme val="minor"/>
      </rPr>
      <t>Total devengado:</t>
    </r>
    <r>
      <rPr>
        <sz val="11"/>
        <color theme="1"/>
        <rFont val="Calibri"/>
        <family val="2"/>
        <scheme val="minor"/>
      </rPr>
      <t xml:space="preserve">  Son los recursos financieros que surgen con la obligación de pago por la recepción de conformidad de obras, bienes y servicios oportunamente contratados o, en los casos de gastos sin contraprestación, por haberse cumplido los requisitos administrativos dispuestos por el reglamento de la presente Ley.</t>
    </r>
  </si>
  <si>
    <t>Ministerio de Defensa</t>
  </si>
  <si>
    <t>Dirección General de las Escuelas Vocacionales de las FF.AA. y la P.N.</t>
  </si>
  <si>
    <t>Fuente: Sistema de Informacion de la Gestion Financiera (SIGEF)</t>
  </si>
  <si>
    <t>Año 2022</t>
  </si>
  <si>
    <t xml:space="preserve">CONCEPTO </t>
  </si>
  <si>
    <t xml:space="preserve">FECHA DE FACTURA </t>
  </si>
  <si>
    <t>MONTO FACTURADO</t>
  </si>
  <si>
    <t>FECHA FIN DE FACTURA</t>
  </si>
  <si>
    <t>MONTO PAGADO A LA FECHA</t>
  </si>
  <si>
    <t xml:space="preserve">MONTO PENDIENTE </t>
  </si>
  <si>
    <t>PROVEEDOR</t>
  </si>
  <si>
    <t>ESTADO (COMPLETO, PENDIENTE Y ATRASADO</t>
  </si>
  <si>
    <t xml:space="preserve">NCF FACTURA </t>
  </si>
  <si>
    <t>Pagos a Proveedores</t>
  </si>
  <si>
    <t xml:space="preserve"> </t>
  </si>
  <si>
    <t>JULIO</t>
  </si>
  <si>
    <t>Fecha de registro: hasta el 31 de Julio del 2022</t>
  </si>
  <si>
    <t>Fecha de imputación hasta el 31 de Julio del 2022</t>
  </si>
  <si>
    <t>Fecha de registro: hasta el 31 de Julio  del 2022</t>
  </si>
  <si>
    <t>COMPLETO</t>
  </si>
  <si>
    <t>B1500008556</t>
  </si>
  <si>
    <t xml:space="preserve">MANTENIMIENTO PREVENTIVO A LAS CAMIONETAS MARCAS JAC, PERTENECIENTES A LA FLOTILLA VEHICULAR DE ESTA DIGEV. </t>
  </si>
  <si>
    <t>VIAMAR, SA.</t>
  </si>
  <si>
    <t>B1500000054</t>
  </si>
  <si>
    <t xml:space="preserve">ADQUISICION DE 15 TABLES, PARA SER ENTREGADAS A LOS ESTUDIANTES MERITORIOS EN EL ACTO DE GRADUACION, QUE SE LLEVARA A CABO EN LA PARROQUIA SANTA CATALINA DEL SECTOR LA ISABLELITA , EL CUAL ESTA SIENTO INTERVENIDO POR EL PROGRAMA DOMINICANA DIGNA. </t>
  </si>
  <si>
    <t>IMPORTADORA GLOAL PP, SRL.</t>
  </si>
  <si>
    <t>B1500008747</t>
  </si>
  <si>
    <t>MANTENIMENTO PREVENTIVO A LA CAMIONETA MARCA JAC, LA CUAL ESTA AL SERVICIO DE LA ESCUELA VOCACIONAL DE LA VEGA.</t>
  </si>
  <si>
    <t>B1500008748</t>
  </si>
  <si>
    <t>MANTENIMENTO PREVENTIVO A LA CAMIONETA MARCA JAC, LA CUAL ESTA AL SERVICIO DE LA ESCUELA VOCACIONAL DE MICHES.</t>
  </si>
  <si>
    <t>B1500000772</t>
  </si>
  <si>
    <t xml:space="preserve">MANTENIMENTO PREVENTIVO A LA CAMIONETA MARCA JAC, LA CUAL ESTA AL SERVICIO DEL PEPTO. DE AYUDANTIA DE ESTA DIGEV. </t>
  </si>
  <si>
    <t>B1500000437</t>
  </si>
  <si>
    <t xml:space="preserve">ADQUISICION DE MATERIALES Y PINTURAS PARA SER UTILIZADOS EN LOS TRABAJOS DE REMOZAMIENTO DE LOS LOCALES DE LOS SECTORES QUE IMPARTEN EL PROGRAMA DOMINICANA DIGNA. </t>
  </si>
  <si>
    <t>AJC LA NUEVA FERRETERIA, SRL.</t>
  </si>
  <si>
    <t>B1500003650</t>
  </si>
  <si>
    <t xml:space="preserve">PAGO TICKETS DE COMBUSTIBLE ( GASOLINA ) DEL PROGRAMA DOMINICANA DIGNA, CORRESPONDIENTE AL MES DE JULIO </t>
  </si>
  <si>
    <t xml:space="preserve">LUVITER COMERCIAL </t>
  </si>
  <si>
    <t>B1500000181</t>
  </si>
  <si>
    <t xml:space="preserve">PAGO SERVICIO DE CONFECCIONES VARIAS PARA SER UTILIZADAS Y DISTRIBUIDAS EN LOS DIFERENTES CENTROS TECNICOS PROFESIONALES. </t>
  </si>
  <si>
    <t xml:space="preserve">ON TIME GRAFICS, EIRL. </t>
  </si>
  <si>
    <t>B1500000185</t>
  </si>
  <si>
    <t xml:space="preserve">PAGO SERVICIO DE LISCENCIA DE SOFTWARE ADOBE ACROBAT PRO DC. </t>
  </si>
  <si>
    <t xml:space="preserve">GRUPO SIXMA-AMIUR, SRL. </t>
  </si>
  <si>
    <t>B1500000680</t>
  </si>
  <si>
    <t>COMPRA DE MOBILIARIOS, PARA SER UTLIZADOS EN LA UNIDAD DE AUDITORIA INTERNA ( UAI ), EN EL DEPARTAMENTO DE INFORMATICA Y TECNOLOGIA Y PARA EXISTENCIA EN EL ALMACEN DE ESTA DIGEV.</t>
  </si>
  <si>
    <t>MUEBLES Y EQUIPOS PARA OFICINA LEON GONZALES, SRL.</t>
  </si>
  <si>
    <t>B1500000133</t>
  </si>
  <si>
    <t xml:space="preserve">COMPRA DE MOVILIARIOS, PARA SER UTILIZADOS EN LA RECEPCION DE LA ESCUELA VOCACIONAL DE LOS ALCARRIZOS. </t>
  </si>
  <si>
    <t>KART GROUP, SRL.</t>
  </si>
  <si>
    <t>B1500000067</t>
  </si>
  <si>
    <t>ADQUISICION DE MOBILIARIOS, PARA SER UTLIZADOS EN LA UNIDAD DE AUDITORIA INTERNA ( UAI ), EN EL DEPARTAMENTO DE INFORMATICA Y TECNOLOGIA Y PARA EXISTENCIA EN EL ALMACEN DE ESTA DIGEV.</t>
  </si>
  <si>
    <t>DIMOS DOMINICANA, SRL.</t>
  </si>
  <si>
    <t>11/07/2022           18/07/2022           25/07/2022</t>
  </si>
  <si>
    <t>B1500038747                 B1500038765                 B1500038799</t>
  </si>
  <si>
    <t>PAGO COMBUSTIBLE ( GASOIL OPTIMO ) CORRESPONDIENTE AL MES DE JUNIO 2022.</t>
  </si>
  <si>
    <t>SIGMA PETROLEUM CORP, SRL.</t>
  </si>
  <si>
    <t>B1500000016</t>
  </si>
  <si>
    <t xml:space="preserve">COMPRA DE MATERIALES DE PLOMERIA PARA SER UTILIZADOS EN LA REPARACION DE BAÑOS DE LOS ESTUDIANTES DE LA ESCUELA VOCACIONAL DE SANTO DOMINGO ESTE. </t>
  </si>
  <si>
    <t xml:space="preserve">G &amp; G MERCANTIL, SRL. </t>
  </si>
  <si>
    <t>B1500293375                 B1500294292                 B1500294390                 B1500294472                 B1500294577                 B1500295080</t>
  </si>
  <si>
    <t xml:space="preserve">PAGO ENERGIA ELECTRICA SEGUN FACTURAS EMITIDAS DE FECHA 05/07/2022, DE LAS ESCUELAS VOCACIONALES DE LA ZONA NORTE. </t>
  </si>
  <si>
    <t xml:space="preserve">EDENORTE DOMINICANA, SA. </t>
  </si>
  <si>
    <t>B1500176333                 B1500176335                 B1500176336                 B1500176409                 B1500176548</t>
  </si>
  <si>
    <t xml:space="preserve">PAGO SERVICIO DE TELEFONIA FIJA E INTERNET  DE LAS ESCUELAS VOCAIONALES DE LAS FUERZAS ARMADAS Y DE LA POLICIA NACIONAL. </t>
  </si>
  <si>
    <t xml:space="preserve">COMPAÑIA DOMINICANA DE TELEFONOS C POR A </t>
  </si>
  <si>
    <t>B1500000011</t>
  </si>
  <si>
    <t xml:space="preserve">PAGO SERVICIOS DE MANTENIMENTO Y REPARACION DE EQUIPOS DE COCINA, DEL TALLER DE HOTELERIA Y TURISMO DE LA ESCUELA VOCACIONAL DE SANTO DOMINGO ESTE. </t>
  </si>
  <si>
    <t>Sodirh, SRL</t>
  </si>
  <si>
    <t>B1500008842</t>
  </si>
  <si>
    <t xml:space="preserve">COMPRA DE CAMIONETAS DOBLE CABINA 2023, PARA SER UTILIZADAS EN DIFERENTES ESCUELAS VOCACIONALES DEL PAIS. </t>
  </si>
  <si>
    <t>20/06/2022                      Y                     21/06/2022</t>
  </si>
  <si>
    <t>B1500212924                 B1500213226                 B1500213354                 B1500213415                 B1500213689                 B1500214526                 B1500215025</t>
  </si>
  <si>
    <t xml:space="preserve">PAGO ENERGIA ELECTRICA, SEGUN FACTURAS EMITIDAS DE FECHA 20/06/2022 Y 21/06/2022, DE LAS ESCUELAS VOCACIONALES DE LA ZONA ESTE. </t>
  </si>
  <si>
    <t xml:space="preserve">EMPRESA DISTRIBUIDORA DE ELECTRICIDAD DEL ESTE, SA. </t>
  </si>
  <si>
    <t>B1500000115</t>
  </si>
  <si>
    <t>ADQUISICION DE PLAYWOOD Y TABLAS, PARA SER UTILIZADOS EN LAS PRACTICAS DE LOS TALLERES DE EBANISTERIA EN LAS ESCUELAS VOCACIONALES DE SAN JOSE DE LAS MATAS, SAN PEDRO DE MACORIS, BARAHONA, LOS CASTILLO DE LA VICTORIA Y BANI.</t>
  </si>
  <si>
    <t>ALV COMERCIAL, SRL.</t>
  </si>
  <si>
    <t>B1500001157</t>
  </si>
  <si>
    <t xml:space="preserve">ADQUISICION DE EQUIPOS Y MOBILIARIOS, PARA SER UTILIZADOS EN EL DATA CENTER, UBICADO EN EL DEPARTAMENTO DE INFORMATICA Y TECNOLOGIA, Y EN LA SUB DIRECCION TECNICA DE ESTA DIGEV. </t>
  </si>
  <si>
    <t>RAMIREZ &amp; MOJICA ENVOY PACK COURITER EXPRESS, SRL.</t>
  </si>
  <si>
    <t>B1500001155</t>
  </si>
  <si>
    <t xml:space="preserve">COMPRA DE REPUESTOS, PARA SER UTILIZADOS EN DIFERENTES VEHICULOS PERTENECIENTES A LA FLOTILLA DE ESTA DIGEV. </t>
  </si>
  <si>
    <t>NUÑEZ DIAZ AUTO PARTS, SRL.</t>
  </si>
  <si>
    <t>B1500000440</t>
  </si>
  <si>
    <t>PAGO COMPRA DE MATERIALES FERRETEROS, PARA SER UTILIZADOS EN EL TALLER DE HERRERIA DE LA ESCUELA VOCACIONAL DE BANI, SEGUN O/C. 187,  D/F 23/06/2022</t>
  </si>
  <si>
    <t>AJC La Nueva Ferreteria, SRL</t>
  </si>
  <si>
    <t>B1500000235</t>
  </si>
  <si>
    <t>PAGO AQUISICION DE UNIFORMES Y POLOSHIRT PARA SER UTILIZADOS POR LOS ESTUDIANTES DE HOTELERIA Y TURISMO, REPOSTERIA, DOCENTES Y PERSONAL ADMINISTRATIVO, DE LAS DIFERENTES ESCUELAS VOCACIONALES DE LAS FF.AA. Y LA P. N. SEGUN O/C 108,  D/F 06/05/2022.</t>
  </si>
  <si>
    <t>COMERCIAL MAXIMO JULIO R, EIRL.</t>
  </si>
  <si>
    <t>B1000000790</t>
  </si>
  <si>
    <t>KELNET COMPUTER, SRL.</t>
  </si>
  <si>
    <t>B1500000125</t>
  </si>
  <si>
    <t>AUTO REPUESTOS INTER ´PARTES, SRL.</t>
  </si>
  <si>
    <t>B1500001729</t>
  </si>
  <si>
    <t>ALQUILER DE MAQUINAS COPIADORA, UTILIZADAS EN DIFERENTES TRABAJOS, UTILIZADAS EN DIFERENTES TRABAJOS Y DEPARTAMENTOS DE ESTA DIGEV.</t>
  </si>
  <si>
    <t>SYNTES, SRL</t>
  </si>
  <si>
    <t xml:space="preserve">B1500173552                 B1500173554                 B1500173555                 B1500173773                 B1500173557                 B1500173631                 B1500173556  </t>
  </si>
  <si>
    <t>PAGO POR SERVICIO DE TELEFONIA FIJA E INTERNET DE LAS ESCUELAS VOCACIONALES DE LAS FUERZAS ARMADAS Y LA POLICIA NACIONAL, CORRESPONDIENTE A JUNIO 2022.-</t>
  </si>
  <si>
    <t>COMPANIA DOMINICANA DE TELEFONOS C POR A</t>
  </si>
  <si>
    <t>B1500000101</t>
  </si>
  <si>
    <t>COMPRA DE PINTURAS, PARA SER UTILIZADA EN EL MANTENIMIENTO Y EMBELLECIMIENTO DE LAS ESCUELAS VOCACIONALES DE STO. DGO. ESTE, LA VEGA, LA ROMANA Y SAN PEDRO DE MACORIS.</t>
  </si>
  <si>
    <t>KYVOS, SRL.</t>
  </si>
  <si>
    <t>B1500000055</t>
  </si>
  <si>
    <t>COMPRA DE ROUTER PARA SER UTILIZADOS EN EL PROCESO DE AUTOMATIZACION GENERAL DE LAS 34 ESCUELAS VOCACIONALES.</t>
  </si>
  <si>
    <t>B1500301649                   B1500303091                  B1500303136                  B1500303497                 B1500303712                 B1500304002                       B1500304642                      B1500304884                     B1500305057                     B1500305136                            B1500305380                     B1500305540                    B1500305611</t>
  </si>
  <si>
    <t>PAGO ENERGIA ELECTRICA</t>
  </si>
  <si>
    <t>EDESUR DOMINICANA, S.A.</t>
  </si>
  <si>
    <t>B1500000785</t>
  </si>
  <si>
    <t>ADQUISICION DE NEUMATICOS PARA SER UTILIZADOS EN CAMIONETA AL SERVICIO DE DOMINICANA DIGNA</t>
  </si>
  <si>
    <t xml:space="preserve">COMPAÑÍA IMPORTADORA K &amp; G, SA. </t>
  </si>
  <si>
    <t>B1500000188</t>
  </si>
  <si>
    <t>COMPRA  DE MATERIALES ELECTRICOS Y PRODUCTOS VARIOS PARA SER UTILIZADOS EN REPARACION DE ESCUELA DE MAO.</t>
  </si>
  <si>
    <t>CONSTRUCTORA NOVO TORIBIO Y ASOCIADOS, SRL.</t>
  </si>
  <si>
    <t>B1500001731</t>
  </si>
  <si>
    <t>SERVICIO DE ALQUILER DE FOTOCOPIADORA</t>
  </si>
  <si>
    <t>B1500001156</t>
  </si>
  <si>
    <t>COMPRA DE ACEITES Y GRASAS PARA SER UTILIZADOS EN EL MANTENIMIENTO DE LA FLOTILLA VEHICULAR DE ESTA DIGEV.</t>
  </si>
  <si>
    <t>B1500000124</t>
  </si>
  <si>
    <t>AUTO REPUESTOS INTER-PARTES, SRL</t>
  </si>
  <si>
    <t>B1500000132</t>
  </si>
  <si>
    <t>COMPRA DE PRODUCTOS FARMACEUTICOS, CORRESPONDIENTES AL MES DE JULIO 2022.</t>
  </si>
  <si>
    <t>BASA MED, EIRL.</t>
  </si>
  <si>
    <t>B1500000208</t>
  </si>
  <si>
    <t xml:space="preserve">SERVICIO DE FUMIGACION Y DESINFECCION PARA LAS DIFERENTES ESCUELAS VOCACIONALES DEL PAIS. </t>
  </si>
  <si>
    <t>MULTIGESTION CORPORATIVA T&amp;S, SRL.</t>
  </si>
  <si>
    <t>B1500000006</t>
  </si>
  <si>
    <t xml:space="preserve">SERVICIO DE CAPACITACION PARA 40 PERSONAS, JEFES DE ESTUDIO, COORDINADORES DE PROGRAMACION ACADEMICA Y EL PERSONAL INMERSO A ESOS PROCESOS. </t>
  </si>
  <si>
    <t>GRUPO MONTAV, EIRL.</t>
  </si>
  <si>
    <t>B1500000145</t>
  </si>
  <si>
    <t>PAGO COMPRA DE PINTURAS PARA SER UTILIZADA EN EL MANTENIMIENTO Y EMBELLECIMIENTO DE LAS ESCUELAS VOCACIONALES DE STO. DGO. ESTE, LA VEGA, LA ROMANA Y SAN PEDRO DE MACORIS, SEGUN O/C. 00214, D/F. 14/7/2022.-</t>
  </si>
  <si>
    <t>FERRECENTRO LISSETTE, SRL.</t>
  </si>
  <si>
    <t>B1500000780</t>
  </si>
  <si>
    <t>COMPRA DE NEUMATICOS PARA VEHICULOS, PARA SER UTILIZADOS EN LA FLOTILLA VEHICULAR PERTENECIENTE A ESTA DIGEV.</t>
  </si>
  <si>
    <t>B1500000116</t>
  </si>
  <si>
    <t>ADQUISICION DE MATERIALES ELECTRICOS, PARA SER UTILIZADOS EN LOS TALLERES DE ELECTRICIDAD DE LAS ESCUELAS VOCACIONALES DE NEIBA, SAN PEDRO DE MACORIS Y NAGUA</t>
  </si>
  <si>
    <t>B1500000168</t>
  </si>
  <si>
    <t xml:space="preserve">SERVICIO DE INSTALACION DE CABLEADO ESTRUCTURADO DE DATOS, DISTRIBUIDO EN 34 ESCUELAS VOCACIONALES, EN DIFERENTES LOCALIDADES DEL PAIS. </t>
  </si>
  <si>
    <t>CLICKTECK, SRL</t>
  </si>
  <si>
    <t>B1500005140                 B1500005141                 B1500005142                 B1500005143</t>
  </si>
  <si>
    <t xml:space="preserve">COMPRA DE AUTOMOVIL HYUNDAI COUNTY 2023, PARA SER UTILIZADOS EN DIFERENTES ESCUELAS VOCACIONALES. </t>
  </si>
  <si>
    <t>MAGNA MOTORS, SA.</t>
  </si>
  <si>
    <t>B1500000773</t>
  </si>
  <si>
    <t>COMPRA DE BATERIAS PARA SER UTILIZADAS EN LA PLANTA ELECTRICA DE LA ESCUELA VOCACIONAL DE SANTO DOMINGO ESTE</t>
  </si>
  <si>
    <t>B1500000123</t>
  </si>
  <si>
    <t xml:space="preserve">COMPRA DE BATERIA, PARA SER UTILIZADA EN EL VEHICULO MARCA JEEP ISUZU, DE ESTA DIGEV. </t>
  </si>
  <si>
    <t xml:space="preserve">AUTO REPUESTOS INTER- PARTES </t>
  </si>
  <si>
    <t>B1500001100</t>
  </si>
  <si>
    <t xml:space="preserve">PAGO POR SERVICIO DE SERVIDOR VIRTUAL POR UN AÑO, PARA EL ALOJAMIENTO DE LAS APLICACIONES EN LA PLATAFORMA INFORMATICA DE ESTA DIGEV. </t>
  </si>
  <si>
    <t>NAP DEL CARIBE, INC</t>
  </si>
  <si>
    <t>B1500000144</t>
  </si>
  <si>
    <t>ADQUISICION DE MATERIALES DE PLOMERIA, PARA SER UTILIZADOS EN LAS ESCUELAS VOCACIONALES DE MICHES, MOCA Y NEIBA.</t>
  </si>
  <si>
    <t>CO-0001073-2022</t>
  </si>
  <si>
    <t>PAGO DEL 20% DE READECUACION DE LA CANCHA DE LA ESCUELA VOCACIONAL DE LAS FF. AA. Y LA P.N. DE ENRIQUILLO, PROV. BARAHONA, SEGUN CO-0001073-2022 D/F 01/07/2022.-</t>
  </si>
  <si>
    <t>CONSTRUCCIONES Y SOLUCIONES DE INGENIERIA ALTAGRACIA &amp; LOPEZ SRL</t>
  </si>
  <si>
    <t xml:space="preserve">PAGO POR SERVICIO POR UN AÑO DE LA PLATAFORMA ZOON, PARA REUNIONES VIRTUALES, QUE SE REALIZAN DE MANERA RECURRENTE EN ESTA INSTITUCION. </t>
  </si>
  <si>
    <t>B1500006490</t>
  </si>
  <si>
    <t>PAGO SERVICIOS DE PUBLICIDAD DE LAS ESCUELAS VOCACIONALES, CORRESPONDIENTE AL MES DE JULIO.</t>
  </si>
  <si>
    <t>CORPORACION ESTATAL DE RADIO Y TELEVISION ( CERTV )</t>
  </si>
  <si>
    <t>B1500000878</t>
  </si>
  <si>
    <t>COMPRA DE MATERIALES Y ARTICULOS ELECTRICOS, PARA SER USADOS EN LA INSTALACION DEL INVERSOR DEL DATA CENTER Y EN LOS TALLERES DE ELECTRICIDAD DE LAS ESCUELAS VOCACIONALES DE LA CIENEGA Y SANTO DOMINGO ESTE.</t>
  </si>
  <si>
    <t xml:space="preserve">REYSA ELECTRO INDUSTRIAL, SRL. </t>
  </si>
  <si>
    <t>B1500000066</t>
  </si>
  <si>
    <t xml:space="preserve">COMPRA DE MATERIALES VARIOS, PARA SER UTILIZADOS EN LOS TALLERES DE COSTURA Y LENCERIA, QUE SE IMPARTEN EN LAS ESCUELAS VOCACIONALES DE LA CIENEGA, BANI, SAN PEDRO DE MACORIS Y SANTO DOMINGO ESTE. </t>
  </si>
  <si>
    <t>B1500000143</t>
  </si>
  <si>
    <t>COMPRA DE MATERIALES DE CONSTRUCCION, ELECTRICOS Y DE PLOMERIA, PARA EL USO DE DEPARTAMENTO Y EN  LA EXPLANADA FRONTAL DE LA INSPECTORIA DE ESTE DIGEV</t>
  </si>
  <si>
    <t>B1500000273</t>
  </si>
  <si>
    <t xml:space="preserve">SERVICIO DE MANTENIMENTO Y REPARACION DE LA PLANTA ELECTRICA DE LA ESCUELA VOCACIONAL DE LOS CASTILLO DE LA VICTORIA. </t>
  </si>
  <si>
    <t>HEDESA POWER, SRL.</t>
  </si>
  <si>
    <t>B1500000161</t>
  </si>
  <si>
    <t xml:space="preserve">ADQUISICION DE MATERIALES FERRETEROS, PARA SER UTILIZADOS EN LOS TRABAJOS DE DESABOLLADURA Y PINTURA DE LA JEEPETA NISSAN TERRANO, AÑO 2002 Y EL AUTOBUS INTERNACIONAL F-026, PERTENECIENTE A LA ESTA DIGEV. </t>
  </si>
  <si>
    <t>CENTRO FERRETERO PEREZ CASTILLO, SRL.</t>
  </si>
  <si>
    <t>B1500000272</t>
  </si>
  <si>
    <t xml:space="preserve">ADQUISICION  DE AIRES ACOSDICIONADOS, PARA SER INSTALADO EN EL CAMION MARCA MERCEDES BENZ 2006, EN EL BANCO DE SANGRE DEL MIDE. </t>
  </si>
  <si>
    <t>B1500000187</t>
  </si>
  <si>
    <t xml:space="preserve">COMPRA DE MATERIALES, PARA SER UTILIZADOS EN LOS TALLERES DE BISUTERIA, TAPICERIA, COSMETOLOGIA Y EN LA ELABORACION DE PROD. DE LIMPIEZA, QUE SE IMPARTEN EN LA DIGEV Y LOS CASTILLO LA VICTORIA. </t>
  </si>
  <si>
    <t xml:space="preserve">GRUPO LAIZEL, SA. </t>
  </si>
  <si>
    <t>B1500000007</t>
  </si>
  <si>
    <t>COMPRA DE BOMBAS DE SUMINISTRO DE AGUA POTABLE, PARA SER UTILIZADAS EN LAS ESCUELAS VOCACIONALES DE SAN PEDRO DE MACORIS Y MOCA.</t>
  </si>
  <si>
    <t>JALO POWER, SRL.</t>
  </si>
  <si>
    <t>B1500000114</t>
  </si>
  <si>
    <t>COMPRA DE HILOS DE NYLON, PARA SER UTILIZADOS EN EL MANTENIMENTO DE AREAS VERDES DE LA DIGEV, BARAHONA, ERRIQUILLO, LOS ALCARRIZOS, BANI Y HATO MAYOR.</t>
  </si>
  <si>
    <t>FUMIGACION Y DESINFECCION, DE LAS DIFERENTES ESCUELAS VOCACIONALES, CORRESPONDIENTE AL MES DE JUNIO 2022.</t>
  </si>
  <si>
    <t>FUMIGADORA PAREDES, SRL.</t>
  </si>
  <si>
    <t>B1500041417</t>
  </si>
  <si>
    <t>SERVICIOS DE COMUNICACIÓN E INTERNET DE LAS ESCUELAS VOCACIONALES DE LAS FUERZAS ARMADAS Y DE LA POLICIA NACIONAL, CORRESPONDIENTE AL MES DE JUNIO 2022.</t>
  </si>
  <si>
    <t>ALTICE DOMINICANA, SA.</t>
  </si>
  <si>
    <t>B1500015135</t>
  </si>
  <si>
    <t>COMPRA DE GAS PROPANO PARA LA DISTRIBUCION DE DIFERENTES ESCUELAS VOCACIONALES , CORRESPONDIENTE A JULIO 2022.</t>
  </si>
  <si>
    <t>PROPANO Y DERIVADOS, SA.</t>
  </si>
  <si>
    <t>B1500001687</t>
  </si>
  <si>
    <t>PAGO COMPRA DE TICKETS DE COMBUSTIBLE ( GASOLINA), CORRESPONDIENTE AL MES DE JULIO 2022.</t>
  </si>
  <si>
    <t>GULFTREAM PETROLEUM DOMINICANA S DE RL.</t>
  </si>
  <si>
    <t>09/06/2022                      22/06/2022                       24/06/2022</t>
  </si>
  <si>
    <t>B1500038608                 B1500038668                 B1500038675</t>
  </si>
  <si>
    <t xml:space="preserve">PAGO COMPRA DE COMBUSTIBLE ( GASOIL ) CORRESPONIENTE AL MES DE MAYO. </t>
  </si>
  <si>
    <t>B1500003633</t>
  </si>
  <si>
    <t>PAGO DE SERVICIOS DE ASISTENCIA TECNICA, MANTENIMIENTO Y CONFIGURACION DEL SISTEMA DE VIGILANCIA (CCTV) DE ESTA DIRECCION GENERAL, SEGÚN ORDEN DE SERVICIO 209 DE FECHA 12/07/2022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</si>
</sst>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_);_(* \(#,##0.0\);_(* &quot;-&quot;??_);_(@_)"/>
    <numFmt numFmtId="165" formatCode="#,##0.0_);\(#,##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22"/>
      <color rgb="FF000000"/>
      <name val="Calibri"/>
      <family val="2"/>
      <scheme val="minor"/>
    </font>
    <font>
      <sz val="16"/>
      <color rgb="FF000000"/>
      <name val="Calibri"/>
      <family val="2"/>
      <scheme val="minor"/>
    </font>
    <font>
      <sz val="12"/>
      <color theme="1"/>
      <name val="Calibri"/>
      <family val="2"/>
      <scheme val="minor"/>
    </font>
    <font>
      <sz val="12"/>
      <color rgb="FF000000"/>
      <name val="Calibri"/>
      <family val="2"/>
      <scheme val="minor"/>
    </font>
    <font>
      <b/>
      <sz val="22"/>
      <color rgb="FF000000"/>
      <name val="Calibri"/>
      <family val="2"/>
      <scheme val="minor"/>
    </font>
    <font>
      <sz val="10"/>
      <color theme="1"/>
      <name val="Calibri"/>
      <family val="2"/>
      <scheme val="minor"/>
    </font>
    <font>
      <b/>
      <sz val="20"/>
      <color theme="1"/>
      <name val="Calibri"/>
      <family val="2"/>
      <scheme val="minor"/>
    </font>
  </fonts>
  <fills count="5">
    <fill>
      <patternFill patternType="none"/>
    </fill>
    <fill>
      <patternFill patternType="gray125"/>
    </fill>
    <fill>
      <patternFill patternType="solid">
        <fgColor theme="4" tint="-0.249977111117893"/>
        <bgColor theme="4" tint="0.79998168889431442"/>
      </patternFill>
    </fill>
    <fill>
      <patternFill patternType="solid">
        <fgColor theme="4" tint="-0.249977111117893"/>
        <bgColor indexed="64"/>
      </patternFill>
    </fill>
    <fill>
      <patternFill patternType="solid">
        <fgColor theme="0"/>
        <bgColor indexed="64"/>
      </patternFill>
    </fill>
  </fills>
  <borders count="15">
    <border>
      <left/>
      <right/>
      <top/>
      <bottom/>
      <diagonal/>
    </border>
    <border>
      <left/>
      <right/>
      <top/>
      <bottom style="thin">
        <color theme="4" tint="0.39997558519241921"/>
      </bottom>
      <diagonal/>
    </border>
    <border>
      <left/>
      <right/>
      <top style="thin">
        <color theme="4" tint="0.39997558519241921"/>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bottom/>
      <diagonal/>
    </border>
    <border>
      <left style="thin">
        <color indexed="64"/>
      </left>
      <right style="thin">
        <color indexed="64"/>
      </right>
      <top style="thin">
        <color theme="0"/>
      </top>
      <bottom/>
      <diagonal/>
    </border>
    <border>
      <left/>
      <right style="thin">
        <color theme="0"/>
      </right>
      <top style="thin">
        <color theme="0"/>
      </top>
      <bottom style="thin">
        <color theme="0"/>
      </bottom>
      <diagonal/>
    </border>
    <border>
      <left style="thin">
        <color indexed="64"/>
      </left>
      <right style="thin">
        <color theme="0"/>
      </right>
      <top style="thin">
        <color theme="0"/>
      </top>
      <bottom/>
      <diagonal/>
    </border>
    <border>
      <left/>
      <right style="thin">
        <color indexed="64"/>
      </right>
      <top style="thin">
        <color theme="0"/>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right/>
      <top/>
      <bottom style="thin">
        <color theme="0"/>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106">
    <xf numFmtId="0" fontId="0" fillId="0" borderId="0" xfId="0"/>
    <xf numFmtId="0" fontId="3" fillId="0" borderId="1" xfId="0" applyFont="1" applyBorder="1" applyAlignment="1">
      <alignment horizontal="left"/>
    </xf>
    <xf numFmtId="164" fontId="3" fillId="0" borderId="1" xfId="0" applyNumberFormat="1" applyFont="1" applyBorder="1"/>
    <xf numFmtId="0" fontId="3" fillId="0" borderId="0" xfId="0" applyFont="1" applyAlignment="1">
      <alignment horizontal="left" indent="1"/>
    </xf>
    <xf numFmtId="164" fontId="3" fillId="0" borderId="0" xfId="0" applyNumberFormat="1" applyFont="1"/>
    <xf numFmtId="0" fontId="0" fillId="0" borderId="0" xfId="0" applyAlignment="1">
      <alignment horizontal="left" indent="2"/>
    </xf>
    <xf numFmtId="0" fontId="2" fillId="2" borderId="2" xfId="0" applyFont="1" applyFill="1" applyBorder="1" applyAlignment="1">
      <alignment vertical="center"/>
    </xf>
    <xf numFmtId="0" fontId="4" fillId="0" borderId="0" xfId="0" applyFont="1" applyAlignment="1">
      <alignment vertical="center" wrapText="1" readingOrder="1"/>
    </xf>
    <xf numFmtId="0" fontId="5" fillId="0" borderId="0" xfId="0" applyFont="1" applyAlignment="1">
      <alignment vertical="top" wrapText="1" readingOrder="1"/>
    </xf>
    <xf numFmtId="0" fontId="6" fillId="0" borderId="0" xfId="0" applyFont="1" applyAlignment="1">
      <alignment vertical="center"/>
    </xf>
    <xf numFmtId="0" fontId="7" fillId="0" borderId="0" xfId="0" applyFont="1" applyAlignment="1">
      <alignment vertical="top" wrapText="1" readingOrder="1"/>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3" fillId="0" borderId="10" xfId="0" applyFont="1" applyBorder="1" applyAlignment="1">
      <alignment wrapText="1"/>
    </xf>
    <xf numFmtId="0" fontId="0" fillId="0" borderId="10" xfId="0" applyBorder="1" applyAlignment="1">
      <alignment wrapText="1"/>
    </xf>
    <xf numFmtId="0" fontId="0" fillId="0" borderId="10" xfId="0" applyBorder="1" applyAlignment="1">
      <alignment vertical="center"/>
    </xf>
    <xf numFmtId="4" fontId="0" fillId="0" borderId="0" xfId="1" applyNumberFormat="1" applyFont="1" applyAlignment="1">
      <alignment horizontal="right"/>
    </xf>
    <xf numFmtId="43" fontId="0" fillId="0" borderId="0" xfId="1" applyFont="1" applyAlignment="1">
      <alignment vertical="center" wrapText="1"/>
    </xf>
    <xf numFmtId="43" fontId="3" fillId="0" borderId="0" xfId="1" applyFont="1" applyAlignment="1">
      <alignment vertical="center" wrapText="1"/>
    </xf>
    <xf numFmtId="39" fontId="3" fillId="2" borderId="2" xfId="0" applyNumberFormat="1" applyFont="1" applyFill="1" applyBorder="1"/>
    <xf numFmtId="4" fontId="0" fillId="3" borderId="0" xfId="1" applyNumberFormat="1" applyFont="1" applyFill="1" applyAlignment="1">
      <alignment horizontal="right"/>
    </xf>
    <xf numFmtId="4" fontId="0" fillId="0" borderId="0" xfId="1" applyNumberFormat="1" applyFont="1" applyAlignment="1">
      <alignment horizontal="right" vertical="center"/>
    </xf>
    <xf numFmtId="4" fontId="0" fillId="0" borderId="0" xfId="0" applyNumberFormat="1" applyAlignment="1">
      <alignment horizontal="right" vertical="center" wrapText="1"/>
    </xf>
    <xf numFmtId="4" fontId="0" fillId="0" borderId="0" xfId="0" applyNumberFormat="1" applyAlignment="1">
      <alignment horizontal="right"/>
    </xf>
    <xf numFmtId="39" fontId="3" fillId="2" borderId="2" xfId="0" applyNumberFormat="1" applyFont="1" applyFill="1" applyBorder="1" applyAlignment="1">
      <alignment horizontal="right"/>
    </xf>
    <xf numFmtId="164" fontId="3" fillId="0" borderId="1" xfId="0" applyNumberFormat="1" applyFont="1" applyBorder="1" applyAlignment="1">
      <alignment horizontal="right"/>
    </xf>
    <xf numFmtId="164" fontId="3" fillId="0" borderId="0" xfId="0" applyNumberFormat="1" applyFont="1" applyAlignment="1">
      <alignment horizontal="right"/>
    </xf>
    <xf numFmtId="0" fontId="0" fillId="0" borderId="0" xfId="0" applyAlignment="1">
      <alignment horizontal="right"/>
    </xf>
    <xf numFmtId="43" fontId="0" fillId="0" borderId="0" xfId="0" applyNumberFormat="1" applyAlignment="1">
      <alignment horizontal="right"/>
    </xf>
    <xf numFmtId="4" fontId="3" fillId="2" borderId="2" xfId="0" applyNumberFormat="1" applyFont="1" applyFill="1" applyBorder="1" applyAlignment="1">
      <alignment horizontal="right"/>
    </xf>
    <xf numFmtId="4" fontId="0" fillId="3" borderId="0" xfId="0" applyNumberFormat="1" applyFill="1" applyAlignment="1">
      <alignment horizontal="right" vertical="center" wrapText="1"/>
    </xf>
    <xf numFmtId="0" fontId="2" fillId="2" borderId="3" xfId="0" applyFont="1" applyFill="1" applyBorder="1" applyAlignment="1">
      <alignment horizontal="center" vertical="center"/>
    </xf>
    <xf numFmtId="0" fontId="2" fillId="3" borderId="3" xfId="0" applyFont="1" applyFill="1" applyBorder="1" applyAlignment="1">
      <alignment horizontal="center"/>
    </xf>
    <xf numFmtId="0" fontId="2" fillId="3" borderId="7" xfId="0" applyFont="1" applyFill="1" applyBorder="1" applyAlignment="1">
      <alignment horizontal="center"/>
    </xf>
    <xf numFmtId="0" fontId="9" fillId="0" borderId="0" xfId="0" applyFont="1"/>
    <xf numFmtId="0" fontId="3" fillId="0" borderId="0" xfId="0" applyFont="1" applyBorder="1" applyAlignment="1">
      <alignment horizontal="left"/>
    </xf>
    <xf numFmtId="4" fontId="0" fillId="0" borderId="0" xfId="0" applyNumberFormat="1" applyBorder="1" applyAlignment="1">
      <alignment horizontal="right" vertical="center" wrapText="1"/>
    </xf>
    <xf numFmtId="0" fontId="3" fillId="0" borderId="0" xfId="0" applyFont="1" applyBorder="1" applyAlignment="1">
      <alignment horizontal="left" indent="1"/>
    </xf>
    <xf numFmtId="0" fontId="0" fillId="0" borderId="0" xfId="0" applyBorder="1" applyAlignment="1">
      <alignment horizontal="left" indent="2"/>
    </xf>
    <xf numFmtId="4" fontId="0" fillId="0" borderId="0" xfId="1" applyNumberFormat="1" applyFont="1" applyAlignment="1">
      <alignment vertical="center" wrapText="1"/>
    </xf>
    <xf numFmtId="4" fontId="3" fillId="0" borderId="0" xfId="1" applyNumberFormat="1" applyFont="1" applyAlignment="1">
      <alignment vertical="center" wrapText="1"/>
    </xf>
    <xf numFmtId="4" fontId="0" fillId="0" borderId="0" xfId="1" applyNumberFormat="1" applyFont="1" applyAlignment="1"/>
    <xf numFmtId="4" fontId="3" fillId="2" borderId="2" xfId="0" applyNumberFormat="1" applyFont="1" applyFill="1" applyBorder="1"/>
    <xf numFmtId="4" fontId="0" fillId="0" borderId="0" xfId="1" applyNumberFormat="1" applyFont="1" applyAlignment="1">
      <alignment horizontal="right" vertical="center" wrapText="1"/>
    </xf>
    <xf numFmtId="4" fontId="0" fillId="0" borderId="0" xfId="0" applyNumberFormat="1"/>
    <xf numFmtId="0" fontId="0" fillId="0" borderId="0" xfId="0" applyFont="1"/>
    <xf numFmtId="0" fontId="2" fillId="2" borderId="12" xfId="0" applyFont="1" applyFill="1" applyBorder="1" applyAlignment="1">
      <alignment horizontal="center" vertical="center"/>
    </xf>
    <xf numFmtId="43" fontId="2" fillId="2" borderId="12" xfId="1" applyFont="1" applyFill="1" applyBorder="1" applyAlignment="1">
      <alignment horizontal="center" vertical="center"/>
    </xf>
    <xf numFmtId="0" fontId="6" fillId="4" borderId="0" xfId="0" applyFont="1" applyFill="1" applyBorder="1" applyAlignment="1">
      <alignment horizontal="center" vertical="center"/>
    </xf>
    <xf numFmtId="43" fontId="0" fillId="4" borderId="11" xfId="1" applyFont="1" applyFill="1" applyBorder="1" applyAlignment="1">
      <alignment horizontal="center" vertical="center"/>
    </xf>
    <xf numFmtId="14" fontId="0" fillId="4" borderId="11" xfId="1" applyNumberFormat="1" applyFont="1" applyFill="1" applyBorder="1" applyAlignment="1">
      <alignment horizontal="center" vertical="center"/>
    </xf>
    <xf numFmtId="43" fontId="0" fillId="4" borderId="14" xfId="1" applyFont="1" applyFill="1" applyBorder="1" applyAlignment="1">
      <alignment horizontal="center" vertical="center"/>
    </xf>
    <xf numFmtId="14" fontId="0" fillId="4" borderId="14" xfId="1" applyNumberFormat="1" applyFont="1" applyFill="1" applyBorder="1" applyAlignment="1">
      <alignment horizontal="center" vertical="center"/>
    </xf>
    <xf numFmtId="14" fontId="0" fillId="4" borderId="11" xfId="1" applyNumberFormat="1" applyFont="1" applyFill="1" applyBorder="1" applyAlignment="1">
      <alignment horizontal="center" vertical="center" wrapText="1"/>
    </xf>
    <xf numFmtId="165" fontId="0" fillId="4" borderId="11" xfId="1" applyNumberFormat="1" applyFont="1" applyFill="1" applyBorder="1" applyAlignment="1">
      <alignment horizontal="center" vertical="center" wrapText="1"/>
    </xf>
    <xf numFmtId="0" fontId="0" fillId="4" borderId="0" xfId="0" applyFill="1" applyBorder="1" applyAlignment="1">
      <alignment horizontal="center" vertical="center"/>
    </xf>
    <xf numFmtId="17" fontId="10" fillId="4" borderId="0" xfId="0" applyNumberFormat="1" applyFont="1" applyFill="1" applyBorder="1" applyAlignment="1">
      <alignment horizontal="center" vertical="center"/>
    </xf>
    <xf numFmtId="165" fontId="0" fillId="4" borderId="11" xfId="1" applyNumberFormat="1" applyFont="1" applyFill="1" applyBorder="1" applyAlignment="1">
      <alignment horizontal="left" vertical="center" wrapText="1"/>
    </xf>
    <xf numFmtId="165" fontId="0" fillId="4" borderId="0" xfId="1" applyNumberFormat="1" applyFont="1" applyFill="1" applyBorder="1" applyAlignment="1">
      <alignment horizontal="left" vertical="center" wrapText="1"/>
    </xf>
    <xf numFmtId="0" fontId="0" fillId="0" borderId="11" xfId="0" applyBorder="1" applyAlignment="1">
      <alignment horizontal="left" vertical="center" wrapText="1"/>
    </xf>
    <xf numFmtId="165" fontId="0" fillId="4" borderId="14" xfId="1" applyNumberFormat="1" applyFont="1" applyFill="1" applyBorder="1" applyAlignment="1">
      <alignment horizontal="left" vertical="center" wrapText="1"/>
    </xf>
    <xf numFmtId="0" fontId="0" fillId="0" borderId="0" xfId="0" applyAlignment="1">
      <alignment horizontal="center" vertical="center"/>
    </xf>
    <xf numFmtId="43" fontId="0" fillId="4" borderId="0" xfId="1" applyFont="1" applyFill="1" applyBorder="1" applyAlignment="1">
      <alignment horizontal="center" vertical="center"/>
    </xf>
    <xf numFmtId="0" fontId="0" fillId="4" borderId="0" xfId="0" applyFill="1" applyAlignment="1">
      <alignment horizontal="center" vertical="center"/>
    </xf>
    <xf numFmtId="0" fontId="8"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17" fontId="10" fillId="4" borderId="13" xfId="0" applyNumberFormat="1" applyFont="1" applyFill="1" applyBorder="1" applyAlignment="1">
      <alignment horizontal="center" vertical="center"/>
    </xf>
    <xf numFmtId="0" fontId="3" fillId="4" borderId="0" xfId="0" applyFont="1" applyFill="1" applyAlignment="1">
      <alignment horizontal="center" vertical="center"/>
    </xf>
    <xf numFmtId="0" fontId="3" fillId="0" borderId="0" xfId="0" applyFont="1" applyAlignment="1">
      <alignment horizontal="center" vertical="center"/>
    </xf>
    <xf numFmtId="165" fontId="0" fillId="4" borderId="11" xfId="1" applyNumberFormat="1" applyFont="1" applyFill="1" applyBorder="1" applyAlignment="1">
      <alignment horizontal="center" vertical="center"/>
    </xf>
    <xf numFmtId="43" fontId="0" fillId="0" borderId="0" xfId="1" applyFont="1" applyAlignment="1">
      <alignment horizontal="center" vertical="center"/>
    </xf>
    <xf numFmtId="0" fontId="0" fillId="4" borderId="0" xfId="0" applyFill="1" applyBorder="1" applyAlignment="1">
      <alignment horizontal="left" vertical="center" wrapText="1"/>
    </xf>
    <xf numFmtId="0" fontId="0" fillId="4" borderId="0" xfId="0" applyFill="1" applyBorder="1" applyAlignment="1">
      <alignment horizontal="left" vertical="center"/>
    </xf>
    <xf numFmtId="17" fontId="10" fillId="4" borderId="0" xfId="0" applyNumberFormat="1" applyFont="1" applyFill="1" applyBorder="1" applyAlignment="1">
      <alignment horizontal="left" vertical="center"/>
    </xf>
    <xf numFmtId="0" fontId="2" fillId="2" borderId="12" xfId="0" applyFont="1" applyFill="1" applyBorder="1" applyAlignment="1">
      <alignment horizontal="left" vertical="center" wrapText="1"/>
    </xf>
    <xf numFmtId="0" fontId="2" fillId="2" borderId="12" xfId="0" applyFont="1" applyFill="1" applyBorder="1" applyAlignment="1">
      <alignment horizontal="left" vertical="center"/>
    </xf>
    <xf numFmtId="0" fontId="0" fillId="4" borderId="0" xfId="0" applyFill="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165" fontId="0" fillId="4" borderId="11" xfId="1" applyNumberFormat="1" applyFont="1" applyFill="1" applyBorder="1" applyAlignment="1">
      <alignment horizontal="right" vertical="center"/>
    </xf>
    <xf numFmtId="0" fontId="5" fillId="0" borderId="5" xfId="0" applyFont="1" applyBorder="1" applyAlignment="1">
      <alignment horizontal="center" vertical="top" wrapText="1" readingOrder="1"/>
    </xf>
    <xf numFmtId="0" fontId="5" fillId="0" borderId="0" xfId="0" applyFont="1" applyBorder="1" applyAlignment="1">
      <alignment horizontal="center" vertical="top" wrapText="1" readingOrder="1"/>
    </xf>
    <xf numFmtId="0" fontId="8" fillId="0" borderId="5" xfId="0" applyFont="1" applyBorder="1" applyAlignment="1">
      <alignment horizontal="center" vertical="center" wrapText="1" readingOrder="1"/>
    </xf>
    <xf numFmtId="0" fontId="8" fillId="0" borderId="0" xfId="0" applyFont="1" applyBorder="1" applyAlignment="1">
      <alignment horizontal="center" vertical="center" wrapText="1" readingOrder="1"/>
    </xf>
    <xf numFmtId="0" fontId="7" fillId="0" borderId="5" xfId="0" applyFont="1" applyBorder="1" applyAlignment="1">
      <alignment horizontal="center" vertical="top" wrapText="1" readingOrder="1"/>
    </xf>
    <xf numFmtId="0" fontId="7" fillId="0" borderId="0" xfId="0" applyFont="1" applyBorder="1" applyAlignment="1">
      <alignment horizontal="center" vertical="top" wrapText="1" readingOrder="1"/>
    </xf>
    <xf numFmtId="0" fontId="2" fillId="2" borderId="3" xfId="0" applyFont="1" applyFill="1" applyBorder="1" applyAlignment="1">
      <alignment horizontal="center" vertical="center"/>
    </xf>
    <xf numFmtId="43" fontId="2" fillId="2" borderId="3" xfId="1" applyFont="1" applyFill="1" applyBorder="1" applyAlignment="1">
      <alignment horizontal="center" vertical="center" wrapText="1"/>
    </xf>
    <xf numFmtId="43" fontId="2" fillId="2" borderId="4" xfId="1" applyFont="1" applyFill="1" applyBorder="1" applyAlignment="1">
      <alignment horizontal="center" vertical="center" wrapText="1"/>
    </xf>
    <xf numFmtId="43" fontId="3" fillId="2" borderId="3" xfId="1" applyFont="1" applyFill="1" applyBorder="1" applyAlignment="1">
      <alignment horizontal="center" vertical="center" wrapText="1"/>
    </xf>
    <xf numFmtId="43" fontId="3" fillId="2" borderId="4" xfId="1" applyFont="1" applyFill="1" applyBorder="1" applyAlignment="1">
      <alignment horizontal="center" vertical="center" wrapText="1"/>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4" fillId="0" borderId="0" xfId="0" applyFont="1" applyBorder="1" applyAlignment="1">
      <alignment horizontal="center" vertical="center" wrapText="1" readingOrder="1"/>
    </xf>
    <xf numFmtId="0" fontId="0" fillId="0" borderId="0" xfId="0" applyAlignment="1">
      <alignment horizontal="left" vertical="center" wrapText="1"/>
    </xf>
    <xf numFmtId="0" fontId="9" fillId="0" borderId="0" xfId="0" applyFont="1" applyAlignment="1">
      <alignment horizontal="left" vertical="center" wrapText="1"/>
    </xf>
    <xf numFmtId="17" fontId="10" fillId="4" borderId="13" xfId="0" applyNumberFormat="1" applyFont="1" applyFill="1" applyBorder="1" applyAlignment="1">
      <alignment horizontal="center" vertical="center"/>
    </xf>
    <xf numFmtId="0" fontId="8" fillId="4"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6" fillId="4" borderId="0" xfId="0" applyFont="1" applyFill="1" applyBorder="1" applyAlignment="1">
      <alignment horizontal="center" vertical="center"/>
    </xf>
    <xf numFmtId="0" fontId="7" fillId="4" borderId="0"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2.xml"/><Relationship Id="rId7"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worksheet" Target="worksheets/sheet5.xml"/><Relationship Id="rId5" Type="http://schemas.openxmlformats.org/officeDocument/2006/relationships/worksheet" Target="worksheets/sheet4.xml"/><Relationship Id="rId10"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'P2 Presupuesto Aprobado-Ejec '!$B$9:$B$10</c:f>
              <c:strCache>
                <c:ptCount val="1"/>
                <c:pt idx="0">
                  <c:v>Presupuesto Aprobado</c:v>
                </c:pt>
              </c:strCache>
            </c:strRef>
          </c:tx>
          <c:invertIfNegative val="0"/>
          <c:cat>
            <c:strRef>
              <c:f>'P2 Presupuesto Aprobado-Ejec '!$A$11:$A$88</c:f>
              <c:strCache>
                <c:ptCount val="78"/>
                <c:pt idx="0">
                  <c:v>2 - GASTOS</c:v>
                </c:pt>
                <c:pt idx="1">
                  <c:v>2.1 - REMUNERACIONES Y CONTRIBUCIONES</c:v>
                </c:pt>
                <c:pt idx="2">
                  <c:v>2.1.1 - REMUNERACIONES</c:v>
                </c:pt>
                <c:pt idx="3">
                  <c:v>2.1.2 - SOBRESUELDOS</c:v>
                </c:pt>
                <c:pt idx="4">
                  <c:v>2.1.3 - DIETAS Y GASTOS DE REPRESENTACIÓN</c:v>
                </c:pt>
                <c:pt idx="5">
                  <c:v>2.1.4 - GRATIFICACIONES Y BONIFICACIONES</c:v>
                </c:pt>
                <c:pt idx="6">
                  <c:v>2.1.5 - CONTRIBUCIONES A LA SEGURIDAD SOCIAL</c:v>
                </c:pt>
                <c:pt idx="7">
                  <c:v>2.2 - CONTRATACIÓN DE SERVICIOS</c:v>
                </c:pt>
                <c:pt idx="8">
                  <c:v>2.2.1 - SERVICIOS BÁSICOS</c:v>
                </c:pt>
                <c:pt idx="9">
                  <c:v>2.2.2 - PUBLICIDAD, IMPRESIÓN Y ENCUADERNACIÓN</c:v>
                </c:pt>
                <c:pt idx="10">
                  <c:v>2.2.3 - VIÁTICOS</c:v>
                </c:pt>
                <c:pt idx="11">
                  <c:v>2.2.4 - TRANSPORTE Y ALMACENAJE</c:v>
                </c:pt>
                <c:pt idx="12">
                  <c:v>2.2.5 - ALQUILERES Y RENTAS</c:v>
                </c:pt>
                <c:pt idx="13">
                  <c:v>2.2.6 - SEGUROS</c:v>
                </c:pt>
                <c:pt idx="14">
                  <c:v>2.2.7 - SERVICIOS DE CONSERVACIÓN, REPARACIONES MENORES E INSTALACIONES TEMPORALES</c:v>
                </c:pt>
                <c:pt idx="15">
                  <c:v>2.2.8 - OTROS SERVICIOS NO INCLUIDOS EN CONCEPTOS ANTERIORES</c:v>
                </c:pt>
                <c:pt idx="16">
                  <c:v>2.2.9 - OTRAS CONTRATACIONES DE SERVICIOS</c:v>
                </c:pt>
                <c:pt idx="17">
                  <c:v>2.3 - MATERIALES Y SUMINISTROS</c:v>
                </c:pt>
                <c:pt idx="18">
                  <c:v>2.3.1 - ALIMENTOS Y PRODUCTOS AGROFORESTALES</c:v>
                </c:pt>
                <c:pt idx="19">
                  <c:v>2.3.2 - TEXTILES Y VESTUARIOS</c:v>
                </c:pt>
                <c:pt idx="20">
                  <c:v>2.3.3 - PRODUCTOS DE PAPEL, CARTÓN E IMPRESOS</c:v>
                </c:pt>
                <c:pt idx="21">
                  <c:v>2.3.4 - PRODUCTOS FARMACÉUTICOS</c:v>
                </c:pt>
                <c:pt idx="22">
                  <c:v>2.3.5 - PRODUCTOS DE CUERO, CAUCHO Y PLÁSTICO</c:v>
                </c:pt>
                <c:pt idx="23">
                  <c:v>2.3.6 - PRODUCTOS DE MINERALES, METÁLICOS Y NO METÁLICOS</c:v>
                </c:pt>
                <c:pt idx="24">
                  <c:v>2.3.7 - COMBUSTIBLES, LUBRICANTES, PRODUCTOS QUÍMICOS Y CONEXOS</c:v>
                </c:pt>
                <c:pt idx="25">
                  <c:v>2.3.8 - GASTOS QUE SE ASIGNARÁN DURANTE EL EJERCICIO (ART. 32 Y 33 LEY 423-06)</c:v>
                </c:pt>
                <c:pt idx="26">
                  <c:v>2.3.9 - PRODUCTOS Y ÚTILES VARIOS</c:v>
                </c:pt>
                <c:pt idx="27">
                  <c:v>2.4 - TRANSFERENCIAS CORRIENTES</c:v>
                </c:pt>
                <c:pt idx="28">
                  <c:v>2.4.1 - TRANSFERENCIAS CORRIENTES AL SECTOR PRIVADO</c:v>
                </c:pt>
                <c:pt idx="29">
                  <c:v>2.4.2 - TRANSFERENCIAS CORRIENTES AL  GOBIERNO GENERAL NACIONAL</c:v>
                </c:pt>
                <c:pt idx="30">
                  <c:v>2.4.3 - TRANSFERENCIAS CORRIENTES A GOBIERNOS GENERALES LOCALES</c:v>
                </c:pt>
                <c:pt idx="31">
                  <c:v>2.4.4 - TRANSFERENCIAS CORRIENTES A EMPRESAS PÚBLICAS NO FINANCIERAS</c:v>
                </c:pt>
                <c:pt idx="32">
                  <c:v>2.4.5 - TRANSFERENCIAS CORRIENTES A INSTITUCIONES PÚBLICAS FINANCIERAS</c:v>
                </c:pt>
                <c:pt idx="33">
                  <c:v>2.4.6 - SUBVENCIONES</c:v>
                </c:pt>
                <c:pt idx="34">
                  <c:v>2.4.7 - TRANSFERENCIAS CORRIENTES AL SECTOR EXTERNO</c:v>
                </c:pt>
                <c:pt idx="35">
                  <c:v>2.4.9 - TRANSFERENCIAS CORRIENTES A OTRAS INSTITUCIONES PÚBLICAS</c:v>
                </c:pt>
                <c:pt idx="36">
                  <c:v>2.5 - TRANSFERENCIAS DE CAPITAL</c:v>
                </c:pt>
                <c:pt idx="37">
                  <c:v>2.5.1 - TRANSFERENCIAS DE CAPITAL AL SECTOR PRIVADO</c:v>
                </c:pt>
                <c:pt idx="38">
                  <c:v>2.5.2 - TRANSFERENCIAS DE CAPITAL AL GOBIERNO GENERAL  NACIONAL</c:v>
                </c:pt>
                <c:pt idx="39">
                  <c:v>2.5.3 - TRANSFERENCIAS DE CAPITAL A GOBIERNOS GENERALES LOCALES</c:v>
                </c:pt>
                <c:pt idx="40">
                  <c:v>2.5.4 - TRANSFERENCIAS DE CAPITAL  A EMPRESAS PÚBLICAS NO FINANCIERAS</c:v>
                </c:pt>
                <c:pt idx="41">
                  <c:v>2.5.6 - TRANSFERENCIAS DE CAPITAL AL SECTOR EXTERNO</c:v>
                </c:pt>
                <c:pt idx="42">
                  <c:v>2.5.9 - TRANSFERENCIAS DE CAPITAL A OTRAS INSTITUCIONES PÚBLICAS</c:v>
                </c:pt>
                <c:pt idx="43">
                  <c:v>2.6 - BIENES MUEBLES, INMUEBLES E INTANGIBLES</c:v>
                </c:pt>
                <c:pt idx="44">
                  <c:v>2.6.1 - MOBILIARIO Y EQUIPO</c:v>
                </c:pt>
                <c:pt idx="45">
                  <c:v>2.6.2 - MOBILIARIO Y EQUIPO AUDIOVISUAL, RECREATIVO Y EDUCACIONAL</c:v>
                </c:pt>
                <c:pt idx="46">
                  <c:v>2.6.3 - EQUIPO E INSTRUMENTAL, CIENTÍFICO Y LABORATORIO</c:v>
                </c:pt>
                <c:pt idx="47">
                  <c:v>2.6.4 - VEHÍCULOS Y EQUIPO DE TRANSPORTE, TRACCIÓN Y ELEVACIÓN</c:v>
                </c:pt>
                <c:pt idx="48">
                  <c:v>2.6.5 - MAQUINARIA, OTROS EQUIPOS Y HERRAMIENTAS</c:v>
                </c:pt>
                <c:pt idx="49">
                  <c:v>2.6.6 - EQUIPOS DE DEFENSA Y SEGURIDAD</c:v>
                </c:pt>
                <c:pt idx="50">
                  <c:v>2.6.7 - ACTIVOS BIOLÓGICOS</c:v>
                </c:pt>
                <c:pt idx="51">
                  <c:v>2.6.8 - BIENES INTANGIBLES</c:v>
                </c:pt>
                <c:pt idx="52">
                  <c:v>2.6.9 - EDIFICIOS, ESTRUCTURAS, TIERRAS, TERRENOS Y OBJETOS DE VALOR</c:v>
                </c:pt>
                <c:pt idx="53">
                  <c:v>2.7 - OBRAS</c:v>
                </c:pt>
                <c:pt idx="54">
                  <c:v>2.7.1 - OBRAS EN EDIFICACIONES</c:v>
                </c:pt>
                <c:pt idx="55">
                  <c:v>2.7.2 - INFRAESTRUCTURA</c:v>
                </c:pt>
                <c:pt idx="56">
                  <c:v>2.7.3 - CONSTRUCCIONES EN BIENES CONCESIONADOS</c:v>
                </c:pt>
                <c:pt idx="57">
                  <c:v>2.7.4 - GASTOS QUE SE ASIGNARÁN DURANTE EL EJERCICIO PARA INVERSIÓN (ART. 32 Y 33 LEY 423-06)</c:v>
                </c:pt>
                <c:pt idx="58">
                  <c:v>2.8 - ADQUISICION DE ACTIVOS FINANCIEROS CON FINES DE POLÍTICA</c:v>
                </c:pt>
                <c:pt idx="59">
                  <c:v>2.8.1 - CONCESIÓN DE PRESTAMOS</c:v>
                </c:pt>
                <c:pt idx="60">
                  <c:v>2.8.2 - ADQUISICIÓN DE TÍTULOS VALORES REPRESENTATIVOS DE DEUDA</c:v>
                </c:pt>
                <c:pt idx="61">
                  <c:v>2.9 - GASTOS FINANCIEROS</c:v>
                </c:pt>
                <c:pt idx="62">
                  <c:v>2.9.1 - INTERESES DE LA DEUDA PÚBLICA INTERNA</c:v>
                </c:pt>
                <c:pt idx="63">
                  <c:v>2.9.2 - INTERESES DE LA DEUDA PUBLICA EXTERNA</c:v>
                </c:pt>
                <c:pt idx="64">
                  <c:v>2.9.4 - COMISIONES Y OTROS GASTOS BANCARIOS DE LA DEUDA PÚBLICA</c:v>
                </c:pt>
                <c:pt idx="65">
                  <c:v>4 - APLICACIONES FINANCIERAS</c:v>
                </c:pt>
                <c:pt idx="66">
                  <c:v>4.1 - INCREMENTO DE ACTIVOS FINANCIEROS</c:v>
                </c:pt>
                <c:pt idx="67">
                  <c:v>4.1.1 - INCREMENTO DE ACTIVOS FINANCIEROS CORRIENTES</c:v>
                </c:pt>
                <c:pt idx="68">
                  <c:v>4.1.2 - INCREMENTO DE ACTIVOS FINANCIEROS NO CORRIENTES</c:v>
                </c:pt>
                <c:pt idx="69">
                  <c:v>4.2 - DISMINUCIÓN DE PASIVOS</c:v>
                </c:pt>
                <c:pt idx="70">
                  <c:v>4.2.1 - DISMINUCIÓN DE PASIVOS CORRIENTES</c:v>
                </c:pt>
                <c:pt idx="71">
                  <c:v>4.2.2 - DISMINUCIÓN DE PASIVOS NO CORRIENTES</c:v>
                </c:pt>
                <c:pt idx="72">
                  <c:v>4.3 - DISMINUCIÓN DE FONDOS DE TERCEROS</c:v>
                </c:pt>
                <c:pt idx="73">
                  <c:v>4.3.5 - DISMINUCIÓN DEPÓSITOS FONDOS DE TERCEROS</c:v>
                </c:pt>
                <c:pt idx="74">
                  <c:v>Total general</c:v>
                </c:pt>
                <c:pt idx="75">
                  <c:v>Fuente: Sistema de Informacion de la Gestion Financiera (SIGEF)</c:v>
                </c:pt>
                <c:pt idx="76">
                  <c:v>Fecha de registro: hasta el 31 de Julio del 2022</c:v>
                </c:pt>
                <c:pt idx="77">
                  <c:v>Fecha de imputación hasta el 31 de Julio del 2022</c:v>
                </c:pt>
              </c:strCache>
            </c:strRef>
          </c:cat>
          <c:val>
            <c:numRef>
              <c:f>'P2 Presupuesto Aprobado-Ejec '!$B$11:$B$88</c:f>
              <c:numCache>
                <c:formatCode>_(* #,##0.0_);_(* \(#,##0.0\);_(* "-"??_);_(@_)</c:formatCode>
                <c:ptCount val="78"/>
                <c:pt idx="2" formatCode="_(* #,##0.00_);_(* \(#,##0.00\);_(* &quot;-&quot;??_);_(@_)">
                  <c:v>351484823</c:v>
                </c:pt>
                <c:pt idx="3" formatCode="_(* #,##0.00_);_(* \(#,##0.00\);_(* &quot;-&quot;??_);_(@_)">
                  <c:v>14400000</c:v>
                </c:pt>
                <c:pt idx="5" formatCode="_(* #,##0.00_);_(* \(#,##0.00\);_(* &quot;-&quot;??_);_(@_)">
                  <c:v>0</c:v>
                </c:pt>
                <c:pt idx="6" formatCode="_(* #,##0.00_);_(* \(#,##0.00\);_(* &quot;-&quot;??_);_(@_)">
                  <c:v>17686545</c:v>
                </c:pt>
                <c:pt idx="8" formatCode="_(* #,##0.00_);_(* \(#,##0.00\);_(* &quot;-&quot;??_);_(@_)">
                  <c:v>18309999</c:v>
                </c:pt>
                <c:pt idx="9" formatCode="_(* #,##0.00_);_(* \(#,##0.00\);_(* &quot;-&quot;??_);_(@_)">
                  <c:v>1500000</c:v>
                </c:pt>
                <c:pt idx="10" formatCode="_(* #,##0.00_);_(* \(#,##0.00\);_(* &quot;-&quot;??_);_(@_)">
                  <c:v>2100000</c:v>
                </c:pt>
                <c:pt idx="11" formatCode="_(* #,##0.00_);_(* \(#,##0.00\);_(* &quot;-&quot;??_);_(@_)">
                  <c:v>0</c:v>
                </c:pt>
                <c:pt idx="12" formatCode="_(* #,##0.00_);_(* \(#,##0.00\);_(* &quot;-&quot;??_);_(@_)">
                  <c:v>4713000</c:v>
                </c:pt>
                <c:pt idx="13" formatCode="_(* #,##0.00_);_(* \(#,##0.00\);_(* &quot;-&quot;??_);_(@_)">
                  <c:v>3667522</c:v>
                </c:pt>
                <c:pt idx="14" formatCode="_(* #,##0.00_);_(* \(#,##0.00\);_(* &quot;-&quot;??_);_(@_)">
                  <c:v>1700000</c:v>
                </c:pt>
                <c:pt idx="15" formatCode="_(* #,##0.00_);_(* \(#,##0.00\);_(* &quot;-&quot;??_);_(@_)">
                  <c:v>11220000</c:v>
                </c:pt>
                <c:pt idx="16" formatCode="_(* #,##0.00_);_(* \(#,##0.00\);_(* &quot;-&quot;??_);_(@_)">
                  <c:v>0</c:v>
                </c:pt>
                <c:pt idx="17" formatCode="_(* #,##0.00_);_(* \(#,##0.00\);_(* &quot;-&quot;??_);_(@_)">
                  <c:v>0</c:v>
                </c:pt>
                <c:pt idx="18" formatCode="_(* #,##0.00_);_(* \(#,##0.00\);_(* &quot;-&quot;??_);_(@_)">
                  <c:v>106376000</c:v>
                </c:pt>
                <c:pt idx="19" formatCode="_(* #,##0.00_);_(* \(#,##0.00\);_(* &quot;-&quot;??_);_(@_)">
                  <c:v>13477165</c:v>
                </c:pt>
                <c:pt idx="20" formatCode="_(* #,##0.00_);_(* \(#,##0.00\);_(* &quot;-&quot;??_);_(@_)">
                  <c:v>9102494</c:v>
                </c:pt>
                <c:pt idx="21" formatCode="_(* #,##0.00_);_(* \(#,##0.00\);_(* &quot;-&quot;??_);_(@_)">
                  <c:v>11116000</c:v>
                </c:pt>
                <c:pt idx="22" formatCode="_(* #,##0.00_);_(* \(#,##0.00\);_(* &quot;-&quot;??_);_(@_)">
                  <c:v>2900000</c:v>
                </c:pt>
                <c:pt idx="23" formatCode="_(* #,##0.00_);_(* \(#,##0.00\);_(* &quot;-&quot;??_);_(@_)">
                  <c:v>5550000</c:v>
                </c:pt>
                <c:pt idx="24" formatCode="_(* #,##0.00_);_(* \(#,##0.00\);_(* &quot;-&quot;??_);_(@_)">
                  <c:v>46245000</c:v>
                </c:pt>
                <c:pt idx="25" formatCode="_(* #,##0.00_);_(* \(#,##0.00\);_(* &quot;-&quot;??_);_(@_)">
                  <c:v>0</c:v>
                </c:pt>
                <c:pt idx="26" formatCode="_(* #,##0.00_);_(* \(#,##0.00\);_(* &quot;-&quot;??_);_(@_)">
                  <c:v>21600949</c:v>
                </c:pt>
                <c:pt idx="28" formatCode="_(* #,##0.00_);_(* \(#,##0.00\);_(* &quot;-&quot;??_);_(@_)">
                  <c:v>0</c:v>
                </c:pt>
                <c:pt idx="29" formatCode="_(* #,##0.00_);_(* \(#,##0.00\);_(* &quot;-&quot;??_);_(@_)">
                  <c:v>0</c:v>
                </c:pt>
                <c:pt idx="30" formatCode="_(* #,##0.00_);_(* \(#,##0.00\);_(* &quot;-&quot;??_);_(@_)">
                  <c:v>0</c:v>
                </c:pt>
                <c:pt idx="31" formatCode="_(* #,##0.00_);_(* \(#,##0.00\);_(* &quot;-&quot;??_);_(@_)">
                  <c:v>0</c:v>
                </c:pt>
                <c:pt idx="32" formatCode="_(* #,##0.00_);_(* \(#,##0.00\);_(* &quot;-&quot;??_);_(@_)">
                  <c:v>0</c:v>
                </c:pt>
                <c:pt idx="33" formatCode="_(* #,##0.00_);_(* \(#,##0.00\);_(* &quot;-&quot;??_);_(@_)">
                  <c:v>0</c:v>
                </c:pt>
                <c:pt idx="34" formatCode="_(* #,##0.00_);_(* \(#,##0.00\);_(* &quot;-&quot;??_);_(@_)">
                  <c:v>0</c:v>
                </c:pt>
                <c:pt idx="37" formatCode="_(* #,##0.00_);_(* \(#,##0.00\);_(* &quot;-&quot;??_);_(@_)">
                  <c:v>0</c:v>
                </c:pt>
                <c:pt idx="38" formatCode="_(* #,##0.00_);_(* \(#,##0.00\);_(* &quot;-&quot;??_);_(@_)">
                  <c:v>0</c:v>
                </c:pt>
                <c:pt idx="39" formatCode="_(* #,##0.00_);_(* \(#,##0.00\);_(* &quot;-&quot;??_);_(@_)">
                  <c:v>0</c:v>
                </c:pt>
                <c:pt idx="40" formatCode="_(* #,##0.00_);_(* \(#,##0.00\);_(* &quot;-&quot;??_);_(@_)">
                  <c:v>0</c:v>
                </c:pt>
                <c:pt idx="41" formatCode="_(* #,##0.00_);_(* \(#,##0.00\);_(* &quot;-&quot;??_);_(@_)">
                  <c:v>0</c:v>
                </c:pt>
                <c:pt idx="42" formatCode="_(* #,##0.00_);_(* \(#,##0.00\);_(* &quot;-&quot;??_);_(@_)">
                  <c:v>0</c:v>
                </c:pt>
                <c:pt idx="44" formatCode="_(* #,##0.00_);_(* \(#,##0.00\);_(* &quot;-&quot;??_);_(@_)">
                  <c:v>10900000</c:v>
                </c:pt>
                <c:pt idx="45" formatCode="_(* #,##0.00_);_(* \(#,##0.00\);_(* &quot;-&quot;??_);_(@_)">
                  <c:v>2200000</c:v>
                </c:pt>
                <c:pt idx="46" formatCode="_(* #,##0.00_);_(* \(#,##0.00\);_(* &quot;-&quot;??_);_(@_)">
                  <c:v>500000</c:v>
                </c:pt>
                <c:pt idx="47" formatCode="_(* #,##0.00_);_(* \(#,##0.00\);_(* &quot;-&quot;??_);_(@_)">
                  <c:v>30000000</c:v>
                </c:pt>
                <c:pt idx="48" formatCode="_(* #,##0.00_);_(* \(#,##0.00\);_(* &quot;-&quot;??_);_(@_)">
                  <c:v>320000</c:v>
                </c:pt>
                <c:pt idx="49" formatCode="_(* #,##0.00_);_(* \(#,##0.00\);_(* &quot;-&quot;??_);_(@_)">
                  <c:v>0</c:v>
                </c:pt>
                <c:pt idx="50" formatCode="_(* #,##0.00_);_(* \(#,##0.00\);_(* &quot;-&quot;??_);_(@_)">
                  <c:v>0</c:v>
                </c:pt>
                <c:pt idx="51" formatCode="_(* #,##0.00_);_(* \(#,##0.00\);_(* &quot;-&quot;??_);_(@_)">
                  <c:v>0</c:v>
                </c:pt>
                <c:pt idx="52" formatCode="_(* #,##0.00_);_(* \(#,##0.00\);_(* &quot;-&quot;??_);_(@_)">
                  <c:v>0</c:v>
                </c:pt>
                <c:pt idx="53" formatCode="_(* #,##0.00_);_(* \(#,##0.00\);_(* &quot;-&quot;??_);_(@_)">
                  <c:v>0</c:v>
                </c:pt>
                <c:pt idx="54" formatCode="_(* #,##0.00_);_(* \(#,##0.00\);_(* &quot;-&quot;??_);_(@_)">
                  <c:v>53256996</c:v>
                </c:pt>
                <c:pt idx="55" formatCode="_(* #,##0.00_);_(* \(#,##0.00\);_(* &quot;-&quot;??_);_(@_)">
                  <c:v>0</c:v>
                </c:pt>
                <c:pt idx="56" formatCode="_(* #,##0.00_);_(* \(#,##0.00\);_(* &quot;-&quot;??_);_(@_)">
                  <c:v>0</c:v>
                </c:pt>
                <c:pt idx="57" formatCode="_(* #,##0.00_);_(* \(#,##0.00\);_(* &quot;-&quot;??_);_(@_)">
                  <c:v>0</c:v>
                </c:pt>
                <c:pt idx="59" formatCode="_(* #,##0.00_);_(* \(#,##0.00\);_(* &quot;-&quot;??_);_(@_)">
                  <c:v>0</c:v>
                </c:pt>
                <c:pt idx="60" formatCode="_(* #,##0.00_);_(* \(#,##0.00\);_(* &quot;-&quot;??_);_(@_)">
                  <c:v>0</c:v>
                </c:pt>
                <c:pt idx="62" formatCode="_(* #,##0.00_);_(* \(#,##0.00\);_(* &quot;-&quot;??_);_(@_)">
                  <c:v>0</c:v>
                </c:pt>
                <c:pt idx="63" formatCode="_(* #,##0.00_);_(* \(#,##0.00\);_(* &quot;-&quot;??_);_(@_)">
                  <c:v>0</c:v>
                </c:pt>
                <c:pt idx="64" formatCode="_(* #,##0.00_);_(* \(#,##0.00\);_(* &quot;-&quot;??_);_(@_)">
                  <c:v>0</c:v>
                </c:pt>
                <c:pt idx="67" formatCode="_(* #,##0.00_);_(* \(#,##0.00\);_(* &quot;-&quot;??_);_(@_)">
                  <c:v>0</c:v>
                </c:pt>
                <c:pt idx="68" formatCode="#,##0.00">
                  <c:v>0</c:v>
                </c:pt>
                <c:pt idx="70" formatCode="#,##0.00">
                  <c:v>0</c:v>
                </c:pt>
                <c:pt idx="71" formatCode="#,##0.00">
                  <c:v>0</c:v>
                </c:pt>
                <c:pt idx="74" formatCode="#,##0.00_);\(#,##0.00\)">
                  <c:v>740326493</c:v>
                </c:pt>
              </c:numCache>
            </c:numRef>
          </c:val>
        </c:ser>
        <c:ser>
          <c:idx val="1"/>
          <c:order val="1"/>
          <c:tx>
            <c:strRef>
              <c:f>'P2 Presupuesto Aprobado-Ejec '!$C$9:$C$10</c:f>
              <c:strCache>
                <c:ptCount val="1"/>
                <c:pt idx="0">
                  <c:v>Presupuesto Modificado</c:v>
                </c:pt>
              </c:strCache>
            </c:strRef>
          </c:tx>
          <c:invertIfNegative val="0"/>
          <c:cat>
            <c:strRef>
              <c:f>'P2 Presupuesto Aprobado-Ejec '!$A$11:$A$88</c:f>
              <c:strCache>
                <c:ptCount val="78"/>
                <c:pt idx="0">
                  <c:v>2 - GASTOS</c:v>
                </c:pt>
                <c:pt idx="1">
                  <c:v>2.1 - REMUNERACIONES Y CONTRIBUCIONES</c:v>
                </c:pt>
                <c:pt idx="2">
                  <c:v>2.1.1 - REMUNERACIONES</c:v>
                </c:pt>
                <c:pt idx="3">
                  <c:v>2.1.2 - SOBRESUELDOS</c:v>
                </c:pt>
                <c:pt idx="4">
                  <c:v>2.1.3 - DIETAS Y GASTOS DE REPRESENTACIÓN</c:v>
                </c:pt>
                <c:pt idx="5">
                  <c:v>2.1.4 - GRATIFICACIONES Y BONIFICACIONES</c:v>
                </c:pt>
                <c:pt idx="6">
                  <c:v>2.1.5 - CONTRIBUCIONES A LA SEGURIDAD SOCIAL</c:v>
                </c:pt>
                <c:pt idx="7">
                  <c:v>2.2 - CONTRATACIÓN DE SERVICIOS</c:v>
                </c:pt>
                <c:pt idx="8">
                  <c:v>2.2.1 - SERVICIOS BÁSICOS</c:v>
                </c:pt>
                <c:pt idx="9">
                  <c:v>2.2.2 - PUBLICIDAD, IMPRESIÓN Y ENCUADERNACIÓN</c:v>
                </c:pt>
                <c:pt idx="10">
                  <c:v>2.2.3 - VIÁTICOS</c:v>
                </c:pt>
                <c:pt idx="11">
                  <c:v>2.2.4 - TRANSPORTE Y ALMACENAJE</c:v>
                </c:pt>
                <c:pt idx="12">
                  <c:v>2.2.5 - ALQUILERES Y RENTAS</c:v>
                </c:pt>
                <c:pt idx="13">
                  <c:v>2.2.6 - SEGUROS</c:v>
                </c:pt>
                <c:pt idx="14">
                  <c:v>2.2.7 - SERVICIOS DE CONSERVACIÓN, REPARACIONES MENORES E INSTALACIONES TEMPORALES</c:v>
                </c:pt>
                <c:pt idx="15">
                  <c:v>2.2.8 - OTROS SERVICIOS NO INCLUIDOS EN CONCEPTOS ANTERIORES</c:v>
                </c:pt>
                <c:pt idx="16">
                  <c:v>2.2.9 - OTRAS CONTRATACIONES DE SERVICIOS</c:v>
                </c:pt>
                <c:pt idx="17">
                  <c:v>2.3 - MATERIALES Y SUMINISTROS</c:v>
                </c:pt>
                <c:pt idx="18">
                  <c:v>2.3.1 - ALIMENTOS Y PRODUCTOS AGROFORESTALES</c:v>
                </c:pt>
                <c:pt idx="19">
                  <c:v>2.3.2 - TEXTILES Y VESTUARIOS</c:v>
                </c:pt>
                <c:pt idx="20">
                  <c:v>2.3.3 - PRODUCTOS DE PAPEL, CARTÓN E IMPRESOS</c:v>
                </c:pt>
                <c:pt idx="21">
                  <c:v>2.3.4 - PRODUCTOS FARMACÉUTICOS</c:v>
                </c:pt>
                <c:pt idx="22">
                  <c:v>2.3.5 - PRODUCTOS DE CUERO, CAUCHO Y PLÁSTICO</c:v>
                </c:pt>
                <c:pt idx="23">
                  <c:v>2.3.6 - PRODUCTOS DE MINERALES, METÁLICOS Y NO METÁLICOS</c:v>
                </c:pt>
                <c:pt idx="24">
                  <c:v>2.3.7 - COMBUSTIBLES, LUBRICANTES, PRODUCTOS QUÍMICOS Y CONEXOS</c:v>
                </c:pt>
                <c:pt idx="25">
                  <c:v>2.3.8 - GASTOS QUE SE ASIGNARÁN DURANTE EL EJERCICIO (ART. 32 Y 33 LEY 423-06)</c:v>
                </c:pt>
                <c:pt idx="26">
                  <c:v>2.3.9 - PRODUCTOS Y ÚTILES VARIOS</c:v>
                </c:pt>
                <c:pt idx="27">
                  <c:v>2.4 - TRANSFERENCIAS CORRIENTES</c:v>
                </c:pt>
                <c:pt idx="28">
                  <c:v>2.4.1 - TRANSFERENCIAS CORRIENTES AL SECTOR PRIVADO</c:v>
                </c:pt>
                <c:pt idx="29">
                  <c:v>2.4.2 - TRANSFERENCIAS CORRIENTES AL  GOBIERNO GENERAL NACIONAL</c:v>
                </c:pt>
                <c:pt idx="30">
                  <c:v>2.4.3 - TRANSFERENCIAS CORRIENTES A GOBIERNOS GENERALES LOCALES</c:v>
                </c:pt>
                <c:pt idx="31">
                  <c:v>2.4.4 - TRANSFERENCIAS CORRIENTES A EMPRESAS PÚBLICAS NO FINANCIERAS</c:v>
                </c:pt>
                <c:pt idx="32">
                  <c:v>2.4.5 - TRANSFERENCIAS CORRIENTES A INSTITUCIONES PÚBLICAS FINANCIERAS</c:v>
                </c:pt>
                <c:pt idx="33">
                  <c:v>2.4.6 - SUBVENCIONES</c:v>
                </c:pt>
                <c:pt idx="34">
                  <c:v>2.4.7 - TRANSFERENCIAS CORRIENTES AL SECTOR EXTERNO</c:v>
                </c:pt>
                <c:pt idx="35">
                  <c:v>2.4.9 - TRANSFERENCIAS CORRIENTES A OTRAS INSTITUCIONES PÚBLICAS</c:v>
                </c:pt>
                <c:pt idx="36">
                  <c:v>2.5 - TRANSFERENCIAS DE CAPITAL</c:v>
                </c:pt>
                <c:pt idx="37">
                  <c:v>2.5.1 - TRANSFERENCIAS DE CAPITAL AL SECTOR PRIVADO</c:v>
                </c:pt>
                <c:pt idx="38">
                  <c:v>2.5.2 - TRANSFERENCIAS DE CAPITAL AL GOBIERNO GENERAL  NACIONAL</c:v>
                </c:pt>
                <c:pt idx="39">
                  <c:v>2.5.3 - TRANSFERENCIAS DE CAPITAL A GOBIERNOS GENERALES LOCALES</c:v>
                </c:pt>
                <c:pt idx="40">
                  <c:v>2.5.4 - TRANSFERENCIAS DE CAPITAL  A EMPRESAS PÚBLICAS NO FINANCIERAS</c:v>
                </c:pt>
                <c:pt idx="41">
                  <c:v>2.5.6 - TRANSFERENCIAS DE CAPITAL AL SECTOR EXTERNO</c:v>
                </c:pt>
                <c:pt idx="42">
                  <c:v>2.5.9 - TRANSFERENCIAS DE CAPITAL A OTRAS INSTITUCIONES PÚBLICAS</c:v>
                </c:pt>
                <c:pt idx="43">
                  <c:v>2.6 - BIENES MUEBLES, INMUEBLES E INTANGIBLES</c:v>
                </c:pt>
                <c:pt idx="44">
                  <c:v>2.6.1 - MOBILIARIO Y EQUIPO</c:v>
                </c:pt>
                <c:pt idx="45">
                  <c:v>2.6.2 - MOBILIARIO Y EQUIPO AUDIOVISUAL, RECREATIVO Y EDUCACIONAL</c:v>
                </c:pt>
                <c:pt idx="46">
                  <c:v>2.6.3 - EQUIPO E INSTRUMENTAL, CIENTÍFICO Y LABORATORIO</c:v>
                </c:pt>
                <c:pt idx="47">
                  <c:v>2.6.4 - VEHÍCULOS Y EQUIPO DE TRANSPORTE, TRACCIÓN Y ELEVACIÓN</c:v>
                </c:pt>
                <c:pt idx="48">
                  <c:v>2.6.5 - MAQUINARIA, OTROS EQUIPOS Y HERRAMIENTAS</c:v>
                </c:pt>
                <c:pt idx="49">
                  <c:v>2.6.6 - EQUIPOS DE DEFENSA Y SEGURIDAD</c:v>
                </c:pt>
                <c:pt idx="50">
                  <c:v>2.6.7 - ACTIVOS BIOLÓGICOS</c:v>
                </c:pt>
                <c:pt idx="51">
                  <c:v>2.6.8 - BIENES INTANGIBLES</c:v>
                </c:pt>
                <c:pt idx="52">
                  <c:v>2.6.9 - EDIFICIOS, ESTRUCTURAS, TIERRAS, TERRENOS Y OBJETOS DE VALOR</c:v>
                </c:pt>
                <c:pt idx="53">
                  <c:v>2.7 - OBRAS</c:v>
                </c:pt>
                <c:pt idx="54">
                  <c:v>2.7.1 - OBRAS EN EDIFICACIONES</c:v>
                </c:pt>
                <c:pt idx="55">
                  <c:v>2.7.2 - INFRAESTRUCTURA</c:v>
                </c:pt>
                <c:pt idx="56">
                  <c:v>2.7.3 - CONSTRUCCIONES EN BIENES CONCESIONADOS</c:v>
                </c:pt>
                <c:pt idx="57">
                  <c:v>2.7.4 - GASTOS QUE SE ASIGNARÁN DURANTE EL EJERCICIO PARA INVERSIÓN (ART. 32 Y 33 LEY 423-06)</c:v>
                </c:pt>
                <c:pt idx="58">
                  <c:v>2.8 - ADQUISICION DE ACTIVOS FINANCIEROS CON FINES DE POLÍTICA</c:v>
                </c:pt>
                <c:pt idx="59">
                  <c:v>2.8.1 - CONCESIÓN DE PRESTAMOS</c:v>
                </c:pt>
                <c:pt idx="60">
                  <c:v>2.8.2 - ADQUISICIÓN DE TÍTULOS VALORES REPRESENTATIVOS DE DEUDA</c:v>
                </c:pt>
                <c:pt idx="61">
                  <c:v>2.9 - GASTOS FINANCIEROS</c:v>
                </c:pt>
                <c:pt idx="62">
                  <c:v>2.9.1 - INTERESES DE LA DEUDA PÚBLICA INTERNA</c:v>
                </c:pt>
                <c:pt idx="63">
                  <c:v>2.9.2 - INTERESES DE LA DEUDA PUBLICA EXTERNA</c:v>
                </c:pt>
                <c:pt idx="64">
                  <c:v>2.9.4 - COMISIONES Y OTROS GASTOS BANCARIOS DE LA DEUDA PÚBLICA</c:v>
                </c:pt>
                <c:pt idx="65">
                  <c:v>4 - APLICACIONES FINANCIERAS</c:v>
                </c:pt>
                <c:pt idx="66">
                  <c:v>4.1 - INCREMENTO DE ACTIVOS FINANCIEROS</c:v>
                </c:pt>
                <c:pt idx="67">
                  <c:v>4.1.1 - INCREMENTO DE ACTIVOS FINANCIEROS CORRIENTES</c:v>
                </c:pt>
                <c:pt idx="68">
                  <c:v>4.1.2 - INCREMENTO DE ACTIVOS FINANCIEROS NO CORRIENTES</c:v>
                </c:pt>
                <c:pt idx="69">
                  <c:v>4.2 - DISMINUCIÓN DE PASIVOS</c:v>
                </c:pt>
                <c:pt idx="70">
                  <c:v>4.2.1 - DISMINUCIÓN DE PASIVOS CORRIENTES</c:v>
                </c:pt>
                <c:pt idx="71">
                  <c:v>4.2.2 - DISMINUCIÓN DE PASIVOS NO CORRIENTES</c:v>
                </c:pt>
                <c:pt idx="72">
                  <c:v>4.3 - DISMINUCIÓN DE FONDOS DE TERCEROS</c:v>
                </c:pt>
                <c:pt idx="73">
                  <c:v>4.3.5 - DISMINUCIÓN DEPÓSITOS FONDOS DE TERCEROS</c:v>
                </c:pt>
                <c:pt idx="74">
                  <c:v>Total general</c:v>
                </c:pt>
                <c:pt idx="75">
                  <c:v>Fuente: Sistema de Informacion de la Gestion Financiera (SIGEF)</c:v>
                </c:pt>
                <c:pt idx="76">
                  <c:v>Fecha de registro: hasta el 31 de Julio del 2022</c:v>
                </c:pt>
                <c:pt idx="77">
                  <c:v>Fecha de imputación hasta el 31 de Julio del 2022</c:v>
                </c:pt>
              </c:strCache>
            </c:strRef>
          </c:cat>
          <c:val>
            <c:numRef>
              <c:f>'P2 Presupuesto Aprobado-Ejec '!$C$11:$C$88</c:f>
              <c:numCache>
                <c:formatCode>_(* #,##0.0_);_(* \(#,##0.0\);_(* "-"??_);_(@_)</c:formatCode>
                <c:ptCount val="78"/>
                <c:pt idx="2" formatCode="#,##0.00">
                  <c:v>356738560</c:v>
                </c:pt>
                <c:pt idx="3" formatCode="#,##0.00">
                  <c:v>20154000</c:v>
                </c:pt>
                <c:pt idx="4" formatCode="#,##0.00">
                  <c:v>0</c:v>
                </c:pt>
                <c:pt idx="5" formatCode="#,##0.00">
                  <c:v>0</c:v>
                </c:pt>
                <c:pt idx="6" formatCode="#,##0.00">
                  <c:v>18341840</c:v>
                </c:pt>
                <c:pt idx="8" formatCode="#,##0.00">
                  <c:v>16355739</c:v>
                </c:pt>
                <c:pt idx="9" formatCode="#,##0.00">
                  <c:v>2600000</c:v>
                </c:pt>
                <c:pt idx="10" formatCode="#,##0.00">
                  <c:v>2100000</c:v>
                </c:pt>
                <c:pt idx="11" formatCode="#,##0.00">
                  <c:v>0</c:v>
                </c:pt>
                <c:pt idx="12" formatCode="#,##0.00">
                  <c:v>922500</c:v>
                </c:pt>
                <c:pt idx="13" formatCode="#,##0.00">
                  <c:v>4902898</c:v>
                </c:pt>
                <c:pt idx="14" formatCode="#,##0.00">
                  <c:v>2524100</c:v>
                </c:pt>
                <c:pt idx="15" formatCode="#,##0.00">
                  <c:v>8538900</c:v>
                </c:pt>
                <c:pt idx="16" formatCode="#,##0.00">
                  <c:v>0</c:v>
                </c:pt>
                <c:pt idx="18" formatCode="#,##0.00">
                  <c:v>105581214</c:v>
                </c:pt>
                <c:pt idx="19" formatCode="#,##0.00">
                  <c:v>6873673</c:v>
                </c:pt>
                <c:pt idx="20" formatCode="#,##0.00">
                  <c:v>2752994</c:v>
                </c:pt>
                <c:pt idx="21" formatCode="#,##0.00">
                  <c:v>11116000</c:v>
                </c:pt>
                <c:pt idx="22" formatCode="#,##0.00">
                  <c:v>4671974</c:v>
                </c:pt>
                <c:pt idx="23" formatCode="#,##0.00">
                  <c:v>8339600</c:v>
                </c:pt>
                <c:pt idx="24" formatCode="#,##0.00">
                  <c:v>47150000</c:v>
                </c:pt>
                <c:pt idx="25" formatCode="#,##0.00">
                  <c:v>0</c:v>
                </c:pt>
                <c:pt idx="26" formatCode="#,##0.00">
                  <c:v>19485505</c:v>
                </c:pt>
                <c:pt idx="27" formatCode="#,##0.00">
                  <c:v>0</c:v>
                </c:pt>
                <c:pt idx="28" formatCode="#,##0.00">
                  <c:v>0</c:v>
                </c:pt>
                <c:pt idx="29" formatCode="#,##0.00">
                  <c:v>0</c:v>
                </c:pt>
                <c:pt idx="30" formatCode="#,##0.00">
                  <c:v>0</c:v>
                </c:pt>
                <c:pt idx="31" formatCode="#,##0.00">
                  <c:v>0</c:v>
                </c:pt>
                <c:pt idx="32" formatCode="#,##0.00">
                  <c:v>0</c:v>
                </c:pt>
                <c:pt idx="33" formatCode="#,##0.00">
                  <c:v>0</c:v>
                </c:pt>
                <c:pt idx="34"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11594165</c:v>
                </c:pt>
                <c:pt idx="45" formatCode="#,##0.00">
                  <c:v>470856</c:v>
                </c:pt>
                <c:pt idx="46" formatCode="#,##0.00">
                  <c:v>0</c:v>
                </c:pt>
                <c:pt idx="47" formatCode="#,##0.00">
                  <c:v>28789010</c:v>
                </c:pt>
                <c:pt idx="48" formatCode="#,##0.00">
                  <c:v>5380319</c:v>
                </c:pt>
                <c:pt idx="49" formatCode="#,##0.00">
                  <c:v>0</c:v>
                </c:pt>
                <c:pt idx="50" formatCode="#,##0.00">
                  <c:v>0</c:v>
                </c:pt>
                <c:pt idx="51" formatCode="#,##0.00">
                  <c:v>474660</c:v>
                </c:pt>
                <c:pt idx="52" formatCode="#,##0.00">
                  <c:v>0</c:v>
                </c:pt>
                <c:pt idx="53" formatCode="#,##0.00">
                  <c:v>0</c:v>
                </c:pt>
                <c:pt idx="54" formatCode="#,##0.00">
                  <c:v>54467986</c:v>
                </c:pt>
                <c:pt idx="55" formatCode="#,##0.00">
                  <c:v>0</c:v>
                </c:pt>
                <c:pt idx="56" formatCode="#,##0.00">
                  <c:v>0</c:v>
                </c:pt>
                <c:pt idx="57" formatCode="#,##0.00">
                  <c:v>0</c:v>
                </c:pt>
                <c:pt idx="58" formatCode="#,##0.00">
                  <c:v>0</c:v>
                </c:pt>
                <c:pt idx="59" formatCode="#,##0.00">
                  <c:v>0</c:v>
                </c:pt>
                <c:pt idx="60" formatCode="#,##0.00">
                  <c:v>0</c:v>
                </c:pt>
                <c:pt idx="62" formatCode="#,##0.00">
                  <c:v>0</c:v>
                </c:pt>
                <c:pt idx="63" formatCode="#,##0.00">
                  <c:v>0</c:v>
                </c:pt>
                <c:pt idx="64" formatCode="#,##0.00">
                  <c:v>0</c:v>
                </c:pt>
                <c:pt idx="67" formatCode="#,##0.00">
                  <c:v>0</c:v>
                </c:pt>
                <c:pt idx="68" formatCode="#,##0.00">
                  <c:v>0</c:v>
                </c:pt>
                <c:pt idx="70" formatCode="#,##0.00">
                  <c:v>0</c:v>
                </c:pt>
                <c:pt idx="71" formatCode="#,##0.00">
                  <c:v>0</c:v>
                </c:pt>
                <c:pt idx="73" formatCode="#,##0.00">
                  <c:v>0</c:v>
                </c:pt>
                <c:pt idx="74" formatCode="#,##0.00_);\(#,##0.00\)">
                  <c:v>740326493</c:v>
                </c:pt>
              </c:numCache>
            </c:numRef>
          </c:val>
        </c:ser>
        <c:ser>
          <c:idx val="2"/>
          <c:order val="2"/>
          <c:tx>
            <c:strRef>
              <c:f>'P2 Presupuesto Aprobado-Ejec '!$D$9:$D$10</c:f>
              <c:strCache>
                <c:ptCount val="1"/>
                <c:pt idx="0">
                  <c:v>Gasto devengado  Enero </c:v>
                </c:pt>
              </c:strCache>
            </c:strRef>
          </c:tx>
          <c:invertIfNegative val="0"/>
          <c:cat>
            <c:strRef>
              <c:f>'P2 Presupuesto Aprobado-Ejec '!$A$11:$A$88</c:f>
              <c:strCache>
                <c:ptCount val="78"/>
                <c:pt idx="0">
                  <c:v>2 - GASTOS</c:v>
                </c:pt>
                <c:pt idx="1">
                  <c:v>2.1 - REMUNERACIONES Y CONTRIBUCIONES</c:v>
                </c:pt>
                <c:pt idx="2">
                  <c:v>2.1.1 - REMUNERACIONES</c:v>
                </c:pt>
                <c:pt idx="3">
                  <c:v>2.1.2 - SOBRESUELDOS</c:v>
                </c:pt>
                <c:pt idx="4">
                  <c:v>2.1.3 - DIETAS Y GASTOS DE REPRESENTACIÓN</c:v>
                </c:pt>
                <c:pt idx="5">
                  <c:v>2.1.4 - GRATIFICACIONES Y BONIFICACIONES</c:v>
                </c:pt>
                <c:pt idx="6">
                  <c:v>2.1.5 - CONTRIBUCIONES A LA SEGURIDAD SOCIAL</c:v>
                </c:pt>
                <c:pt idx="7">
                  <c:v>2.2 - CONTRATACIÓN DE SERVICIOS</c:v>
                </c:pt>
                <c:pt idx="8">
                  <c:v>2.2.1 - SERVICIOS BÁSICOS</c:v>
                </c:pt>
                <c:pt idx="9">
                  <c:v>2.2.2 - PUBLICIDAD, IMPRESIÓN Y ENCUADERNACIÓN</c:v>
                </c:pt>
                <c:pt idx="10">
                  <c:v>2.2.3 - VIÁTICOS</c:v>
                </c:pt>
                <c:pt idx="11">
                  <c:v>2.2.4 - TRANSPORTE Y ALMACENAJE</c:v>
                </c:pt>
                <c:pt idx="12">
                  <c:v>2.2.5 - ALQUILERES Y RENTAS</c:v>
                </c:pt>
                <c:pt idx="13">
                  <c:v>2.2.6 - SEGUROS</c:v>
                </c:pt>
                <c:pt idx="14">
                  <c:v>2.2.7 - SERVICIOS DE CONSERVACIÓN, REPARACIONES MENORES E INSTALACIONES TEMPORALES</c:v>
                </c:pt>
                <c:pt idx="15">
                  <c:v>2.2.8 - OTROS SERVICIOS NO INCLUIDOS EN CONCEPTOS ANTERIORES</c:v>
                </c:pt>
                <c:pt idx="16">
                  <c:v>2.2.9 - OTRAS CONTRATACIONES DE SERVICIOS</c:v>
                </c:pt>
                <c:pt idx="17">
                  <c:v>2.3 - MATERIALES Y SUMINISTROS</c:v>
                </c:pt>
                <c:pt idx="18">
                  <c:v>2.3.1 - ALIMENTOS Y PRODUCTOS AGROFORESTALES</c:v>
                </c:pt>
                <c:pt idx="19">
                  <c:v>2.3.2 - TEXTILES Y VESTUARIOS</c:v>
                </c:pt>
                <c:pt idx="20">
                  <c:v>2.3.3 - PRODUCTOS DE PAPEL, CARTÓN E IMPRESOS</c:v>
                </c:pt>
                <c:pt idx="21">
                  <c:v>2.3.4 - PRODUCTOS FARMACÉUTICOS</c:v>
                </c:pt>
                <c:pt idx="22">
                  <c:v>2.3.5 - PRODUCTOS DE CUERO, CAUCHO Y PLÁSTICO</c:v>
                </c:pt>
                <c:pt idx="23">
                  <c:v>2.3.6 - PRODUCTOS DE MINERALES, METÁLICOS Y NO METÁLICOS</c:v>
                </c:pt>
                <c:pt idx="24">
                  <c:v>2.3.7 - COMBUSTIBLES, LUBRICANTES, PRODUCTOS QUÍMICOS Y CONEXOS</c:v>
                </c:pt>
                <c:pt idx="25">
                  <c:v>2.3.8 - GASTOS QUE SE ASIGNARÁN DURANTE EL EJERCICIO (ART. 32 Y 33 LEY 423-06)</c:v>
                </c:pt>
                <c:pt idx="26">
                  <c:v>2.3.9 - PRODUCTOS Y ÚTILES VARIOS</c:v>
                </c:pt>
                <c:pt idx="27">
                  <c:v>2.4 - TRANSFERENCIAS CORRIENTES</c:v>
                </c:pt>
                <c:pt idx="28">
                  <c:v>2.4.1 - TRANSFERENCIAS CORRIENTES AL SECTOR PRIVADO</c:v>
                </c:pt>
                <c:pt idx="29">
                  <c:v>2.4.2 - TRANSFERENCIAS CORRIENTES AL  GOBIERNO GENERAL NACIONAL</c:v>
                </c:pt>
                <c:pt idx="30">
                  <c:v>2.4.3 - TRANSFERENCIAS CORRIENTES A GOBIERNOS GENERALES LOCALES</c:v>
                </c:pt>
                <c:pt idx="31">
                  <c:v>2.4.4 - TRANSFERENCIAS CORRIENTES A EMPRESAS PÚBLICAS NO FINANCIERAS</c:v>
                </c:pt>
                <c:pt idx="32">
                  <c:v>2.4.5 - TRANSFERENCIAS CORRIENTES A INSTITUCIONES PÚBLICAS FINANCIERAS</c:v>
                </c:pt>
                <c:pt idx="33">
                  <c:v>2.4.6 - SUBVENCIONES</c:v>
                </c:pt>
                <c:pt idx="34">
                  <c:v>2.4.7 - TRANSFERENCIAS CORRIENTES AL SECTOR EXTERNO</c:v>
                </c:pt>
                <c:pt idx="35">
                  <c:v>2.4.9 - TRANSFERENCIAS CORRIENTES A OTRAS INSTITUCIONES PÚBLICAS</c:v>
                </c:pt>
                <c:pt idx="36">
                  <c:v>2.5 - TRANSFERENCIAS DE CAPITAL</c:v>
                </c:pt>
                <c:pt idx="37">
                  <c:v>2.5.1 - TRANSFERENCIAS DE CAPITAL AL SECTOR PRIVADO</c:v>
                </c:pt>
                <c:pt idx="38">
                  <c:v>2.5.2 - TRANSFERENCIAS DE CAPITAL AL GOBIERNO GENERAL  NACIONAL</c:v>
                </c:pt>
                <c:pt idx="39">
                  <c:v>2.5.3 - TRANSFERENCIAS DE CAPITAL A GOBIERNOS GENERALES LOCALES</c:v>
                </c:pt>
                <c:pt idx="40">
                  <c:v>2.5.4 - TRANSFERENCIAS DE CAPITAL  A EMPRESAS PÚBLICAS NO FINANCIERAS</c:v>
                </c:pt>
                <c:pt idx="41">
                  <c:v>2.5.6 - TRANSFERENCIAS DE CAPITAL AL SECTOR EXTERNO</c:v>
                </c:pt>
                <c:pt idx="42">
                  <c:v>2.5.9 - TRANSFERENCIAS DE CAPITAL A OTRAS INSTITUCIONES PÚBLICAS</c:v>
                </c:pt>
                <c:pt idx="43">
                  <c:v>2.6 - BIENES MUEBLES, INMUEBLES E INTANGIBLES</c:v>
                </c:pt>
                <c:pt idx="44">
                  <c:v>2.6.1 - MOBILIARIO Y EQUIPO</c:v>
                </c:pt>
                <c:pt idx="45">
                  <c:v>2.6.2 - MOBILIARIO Y EQUIPO AUDIOVISUAL, RECREATIVO Y EDUCACIONAL</c:v>
                </c:pt>
                <c:pt idx="46">
                  <c:v>2.6.3 - EQUIPO E INSTRUMENTAL, CIENTÍFICO Y LABORATORIO</c:v>
                </c:pt>
                <c:pt idx="47">
                  <c:v>2.6.4 - VEHÍCULOS Y EQUIPO DE TRANSPORTE, TRACCIÓN Y ELEVACIÓN</c:v>
                </c:pt>
                <c:pt idx="48">
                  <c:v>2.6.5 - MAQUINARIA, OTROS EQUIPOS Y HERRAMIENTAS</c:v>
                </c:pt>
                <c:pt idx="49">
                  <c:v>2.6.6 - EQUIPOS DE DEFENSA Y SEGURIDAD</c:v>
                </c:pt>
                <c:pt idx="50">
                  <c:v>2.6.7 - ACTIVOS BIOLÓGICOS</c:v>
                </c:pt>
                <c:pt idx="51">
                  <c:v>2.6.8 - BIENES INTANGIBLES</c:v>
                </c:pt>
                <c:pt idx="52">
                  <c:v>2.6.9 - EDIFICIOS, ESTRUCTURAS, TIERRAS, TERRENOS Y OBJETOS DE VALOR</c:v>
                </c:pt>
                <c:pt idx="53">
                  <c:v>2.7 - OBRAS</c:v>
                </c:pt>
                <c:pt idx="54">
                  <c:v>2.7.1 - OBRAS EN EDIFICACIONES</c:v>
                </c:pt>
                <c:pt idx="55">
                  <c:v>2.7.2 - INFRAESTRUCTURA</c:v>
                </c:pt>
                <c:pt idx="56">
                  <c:v>2.7.3 - CONSTRUCCIONES EN BIENES CONCESIONADOS</c:v>
                </c:pt>
                <c:pt idx="57">
                  <c:v>2.7.4 - GASTOS QUE SE ASIGNARÁN DURANTE EL EJERCICIO PARA INVERSIÓN (ART. 32 Y 33 LEY 423-06)</c:v>
                </c:pt>
                <c:pt idx="58">
                  <c:v>2.8 - ADQUISICION DE ACTIVOS FINANCIEROS CON FINES DE POLÍTICA</c:v>
                </c:pt>
                <c:pt idx="59">
                  <c:v>2.8.1 - CONCESIÓN DE PRESTAMOS</c:v>
                </c:pt>
                <c:pt idx="60">
                  <c:v>2.8.2 - ADQUISICIÓN DE TÍTULOS VALORES REPRESENTATIVOS DE DEUDA</c:v>
                </c:pt>
                <c:pt idx="61">
                  <c:v>2.9 - GASTOS FINANCIEROS</c:v>
                </c:pt>
                <c:pt idx="62">
                  <c:v>2.9.1 - INTERESES DE LA DEUDA PÚBLICA INTERNA</c:v>
                </c:pt>
                <c:pt idx="63">
                  <c:v>2.9.2 - INTERESES DE LA DEUDA PUBLICA EXTERNA</c:v>
                </c:pt>
                <c:pt idx="64">
                  <c:v>2.9.4 - COMISIONES Y OTROS GASTOS BANCARIOS DE LA DEUDA PÚBLICA</c:v>
                </c:pt>
                <c:pt idx="65">
                  <c:v>4 - APLICACIONES FINANCIERAS</c:v>
                </c:pt>
                <c:pt idx="66">
                  <c:v>4.1 - INCREMENTO DE ACTIVOS FINANCIEROS</c:v>
                </c:pt>
                <c:pt idx="67">
                  <c:v>4.1.1 - INCREMENTO DE ACTIVOS FINANCIEROS CORRIENTES</c:v>
                </c:pt>
                <c:pt idx="68">
                  <c:v>4.1.2 - INCREMENTO DE ACTIVOS FINANCIEROS NO CORRIENTES</c:v>
                </c:pt>
                <c:pt idx="69">
                  <c:v>4.2 - DISMINUCIÓN DE PASIVOS</c:v>
                </c:pt>
                <c:pt idx="70">
                  <c:v>4.2.1 - DISMINUCIÓN DE PASIVOS CORRIENTES</c:v>
                </c:pt>
                <c:pt idx="71">
                  <c:v>4.2.2 - DISMINUCIÓN DE PASIVOS NO CORRIENTES</c:v>
                </c:pt>
                <c:pt idx="72">
                  <c:v>4.3 - DISMINUCIÓN DE FONDOS DE TERCEROS</c:v>
                </c:pt>
                <c:pt idx="73">
                  <c:v>4.3.5 - DISMINUCIÓN DEPÓSITOS FONDOS DE TERCEROS</c:v>
                </c:pt>
                <c:pt idx="74">
                  <c:v>Total general</c:v>
                </c:pt>
                <c:pt idx="75">
                  <c:v>Fuente: Sistema de Informacion de la Gestion Financiera (SIGEF)</c:v>
                </c:pt>
                <c:pt idx="76">
                  <c:v>Fecha de registro: hasta el 31 de Julio del 2022</c:v>
                </c:pt>
                <c:pt idx="77">
                  <c:v>Fecha de imputación hasta el 31 de Julio del 2022</c:v>
                </c:pt>
              </c:strCache>
            </c:strRef>
          </c:cat>
          <c:val>
            <c:numRef>
              <c:f>'P2 Presupuesto Aprobado-Ejec '!$D$11:$D$88</c:f>
              <c:numCache>
                <c:formatCode>General</c:formatCode>
                <c:ptCount val="78"/>
                <c:pt idx="2" formatCode="#,##0.00">
                  <c:v>27098038.760000002</c:v>
                </c:pt>
                <c:pt idx="3" formatCode="#,##0.00">
                  <c:v>1679500</c:v>
                </c:pt>
                <c:pt idx="4" formatCode="#,##0.00">
                  <c:v>0</c:v>
                </c:pt>
                <c:pt idx="5" formatCode="#,##0.00">
                  <c:v>0</c:v>
                </c:pt>
                <c:pt idx="6" formatCode="#,##0.00">
                  <c:v>1369530.03</c:v>
                </c:pt>
                <c:pt idx="8" formatCode="#,##0.00">
                  <c:v>1571709.56</c:v>
                </c:pt>
                <c:pt idx="9" formatCode="#,##0.00">
                  <c:v>0</c:v>
                </c:pt>
                <c:pt idx="10" formatCode="#,##0.00">
                  <c:v>0</c:v>
                </c:pt>
                <c:pt idx="11" formatCode="#,##0.00">
                  <c:v>0</c:v>
                </c:pt>
                <c:pt idx="12" formatCode="#,##0.00">
                  <c:v>0</c:v>
                </c:pt>
                <c:pt idx="13" formatCode="#,##0.00">
                  <c:v>0</c:v>
                </c:pt>
                <c:pt idx="14" formatCode="#,##0.00">
                  <c:v>0</c:v>
                </c:pt>
                <c:pt idx="15" formatCode="#,##0.00">
                  <c:v>0</c:v>
                </c:pt>
                <c:pt idx="16" formatCode="#,##0.00">
                  <c:v>0</c:v>
                </c:pt>
                <c:pt idx="18" formatCode="#,##0.00">
                  <c:v>6673680</c:v>
                </c:pt>
                <c:pt idx="19" formatCode="#,##0.00">
                  <c:v>0</c:v>
                </c:pt>
                <c:pt idx="20" formatCode="#,##0.00">
                  <c:v>0</c:v>
                </c:pt>
                <c:pt idx="21" formatCode="#,##0.00">
                  <c:v>0</c:v>
                </c:pt>
                <c:pt idx="22" formatCode="#,##0.00">
                  <c:v>0</c:v>
                </c:pt>
                <c:pt idx="23" formatCode="#,##0.00">
                  <c:v>0</c:v>
                </c:pt>
                <c:pt idx="24" formatCode="#,##0.00">
                  <c:v>0</c:v>
                </c:pt>
                <c:pt idx="25" formatCode="#,##0.00">
                  <c:v>0</c:v>
                </c:pt>
                <c:pt idx="26"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7" formatCode="#,##0.00">
                  <c:v>0</c:v>
                </c:pt>
                <c:pt idx="38" formatCode="#,##0.00">
                  <c:v>0</c:v>
                </c:pt>
                <c:pt idx="39" formatCode="#,##0.00">
                  <c:v>0</c:v>
                </c:pt>
                <c:pt idx="40" formatCode="#,##0.00">
                  <c:v>0</c:v>
                </c:pt>
                <c:pt idx="41" formatCode="#,##0.00">
                  <c:v>0</c:v>
                </c:pt>
                <c:pt idx="42" formatCode="#,##0.00">
                  <c:v>0</c:v>
                </c:pt>
                <c:pt idx="44" formatCode="#,##0.00">
                  <c:v>0</c:v>
                </c:pt>
                <c:pt idx="45" formatCode="#,##0.00">
                  <c:v>0</c:v>
                </c:pt>
                <c:pt idx="46" formatCode="#,##0.00">
                  <c:v>0</c:v>
                </c:pt>
                <c:pt idx="47" formatCode="#,##0.00">
                  <c:v>0</c:v>
                </c:pt>
                <c:pt idx="48" formatCode="#,##0.00">
                  <c:v>0</c:v>
                </c:pt>
                <c:pt idx="49" formatCode="#,##0.00">
                  <c:v>0</c:v>
                </c:pt>
                <c:pt idx="50" formatCode="#,##0.00">
                  <c:v>0</c:v>
                </c:pt>
                <c:pt idx="51" formatCode="#,##0.00">
                  <c:v>0</c:v>
                </c:pt>
                <c:pt idx="52" formatCode="#,##0.00">
                  <c:v>0</c:v>
                </c:pt>
                <c:pt idx="54" formatCode="#,##0.00">
                  <c:v>0</c:v>
                </c:pt>
                <c:pt idx="55" formatCode="#,##0.00">
                  <c:v>0</c:v>
                </c:pt>
                <c:pt idx="56" formatCode="#,##0.00">
                  <c:v>0</c:v>
                </c:pt>
                <c:pt idx="57" formatCode="#,##0.00">
                  <c:v>0</c:v>
                </c:pt>
                <c:pt idx="59" formatCode="#,##0.00">
                  <c:v>0</c:v>
                </c:pt>
                <c:pt idx="60" formatCode="#,##0.00">
                  <c:v>0</c:v>
                </c:pt>
                <c:pt idx="62" formatCode="#,##0.00">
                  <c:v>0</c:v>
                </c:pt>
                <c:pt idx="63" formatCode="#,##0.00">
                  <c:v>0</c:v>
                </c:pt>
                <c:pt idx="64" formatCode="#,##0.00">
                  <c:v>0</c:v>
                </c:pt>
                <c:pt idx="67" formatCode="#,##0.00">
                  <c:v>0</c:v>
                </c:pt>
                <c:pt idx="68" formatCode="#,##0.00">
                  <c:v>0</c:v>
                </c:pt>
                <c:pt idx="70" formatCode="#,##0.00">
                  <c:v>0</c:v>
                </c:pt>
                <c:pt idx="71" formatCode="#,##0.00">
                  <c:v>0</c:v>
                </c:pt>
                <c:pt idx="73" formatCode="#,##0.00">
                  <c:v>0</c:v>
                </c:pt>
                <c:pt idx="74" formatCode="#,##0.00">
                  <c:v>38392458.350000001</c:v>
                </c:pt>
              </c:numCache>
            </c:numRef>
          </c:val>
        </c:ser>
        <c:ser>
          <c:idx val="3"/>
          <c:order val="3"/>
          <c:tx>
            <c:strRef>
              <c:f>'P2 Presupuesto Aprobado-Ejec '!$E$9:$E$10</c:f>
              <c:strCache>
                <c:ptCount val="1"/>
                <c:pt idx="0">
                  <c:v>Gasto devengado  Febrero</c:v>
                </c:pt>
              </c:strCache>
            </c:strRef>
          </c:tx>
          <c:invertIfNegative val="0"/>
          <c:cat>
            <c:strRef>
              <c:f>'P2 Presupuesto Aprobado-Ejec '!$A$11:$A$88</c:f>
              <c:strCache>
                <c:ptCount val="78"/>
                <c:pt idx="0">
                  <c:v>2 - GASTOS</c:v>
                </c:pt>
                <c:pt idx="1">
                  <c:v>2.1 - REMUNERACIONES Y CONTRIBUCIONES</c:v>
                </c:pt>
                <c:pt idx="2">
                  <c:v>2.1.1 - REMUNERACIONES</c:v>
                </c:pt>
                <c:pt idx="3">
                  <c:v>2.1.2 - SOBRESUELDOS</c:v>
                </c:pt>
                <c:pt idx="4">
                  <c:v>2.1.3 - DIETAS Y GASTOS DE REPRESENTACIÓN</c:v>
                </c:pt>
                <c:pt idx="5">
                  <c:v>2.1.4 - GRATIFICACIONES Y BONIFICACIONES</c:v>
                </c:pt>
                <c:pt idx="6">
                  <c:v>2.1.5 - CONTRIBUCIONES A LA SEGURIDAD SOCIAL</c:v>
                </c:pt>
                <c:pt idx="7">
                  <c:v>2.2 - CONTRATACIÓN DE SERVICIOS</c:v>
                </c:pt>
                <c:pt idx="8">
                  <c:v>2.2.1 - SERVICIOS BÁSICOS</c:v>
                </c:pt>
                <c:pt idx="9">
                  <c:v>2.2.2 - PUBLICIDAD, IMPRESIÓN Y ENCUADERNACIÓN</c:v>
                </c:pt>
                <c:pt idx="10">
                  <c:v>2.2.3 - VIÁTICOS</c:v>
                </c:pt>
                <c:pt idx="11">
                  <c:v>2.2.4 - TRANSPORTE Y ALMACENAJE</c:v>
                </c:pt>
                <c:pt idx="12">
                  <c:v>2.2.5 - ALQUILERES Y RENTAS</c:v>
                </c:pt>
                <c:pt idx="13">
                  <c:v>2.2.6 - SEGUROS</c:v>
                </c:pt>
                <c:pt idx="14">
                  <c:v>2.2.7 - SERVICIOS DE CONSERVACIÓN, REPARACIONES MENORES E INSTALACIONES TEMPORALES</c:v>
                </c:pt>
                <c:pt idx="15">
                  <c:v>2.2.8 - OTROS SERVICIOS NO INCLUIDOS EN CONCEPTOS ANTERIORES</c:v>
                </c:pt>
                <c:pt idx="16">
                  <c:v>2.2.9 - OTRAS CONTRATACIONES DE SERVICIOS</c:v>
                </c:pt>
                <c:pt idx="17">
                  <c:v>2.3 - MATERIALES Y SUMINISTROS</c:v>
                </c:pt>
                <c:pt idx="18">
                  <c:v>2.3.1 - ALIMENTOS Y PRODUCTOS AGROFORESTALES</c:v>
                </c:pt>
                <c:pt idx="19">
                  <c:v>2.3.2 - TEXTILES Y VESTUARIOS</c:v>
                </c:pt>
                <c:pt idx="20">
                  <c:v>2.3.3 - PRODUCTOS DE PAPEL, CARTÓN E IMPRESOS</c:v>
                </c:pt>
                <c:pt idx="21">
                  <c:v>2.3.4 - PRODUCTOS FARMACÉUTICOS</c:v>
                </c:pt>
                <c:pt idx="22">
                  <c:v>2.3.5 - PRODUCTOS DE CUERO, CAUCHO Y PLÁSTICO</c:v>
                </c:pt>
                <c:pt idx="23">
                  <c:v>2.3.6 - PRODUCTOS DE MINERALES, METÁLICOS Y NO METÁLICOS</c:v>
                </c:pt>
                <c:pt idx="24">
                  <c:v>2.3.7 - COMBUSTIBLES, LUBRICANTES, PRODUCTOS QUÍMICOS Y CONEXOS</c:v>
                </c:pt>
                <c:pt idx="25">
                  <c:v>2.3.8 - GASTOS QUE SE ASIGNARÁN DURANTE EL EJERCICIO (ART. 32 Y 33 LEY 423-06)</c:v>
                </c:pt>
                <c:pt idx="26">
                  <c:v>2.3.9 - PRODUCTOS Y ÚTILES VARIOS</c:v>
                </c:pt>
                <c:pt idx="27">
                  <c:v>2.4 - TRANSFERENCIAS CORRIENTES</c:v>
                </c:pt>
                <c:pt idx="28">
                  <c:v>2.4.1 - TRANSFERENCIAS CORRIENTES AL SECTOR PRIVADO</c:v>
                </c:pt>
                <c:pt idx="29">
                  <c:v>2.4.2 - TRANSFERENCIAS CORRIENTES AL  GOBIERNO GENERAL NACIONAL</c:v>
                </c:pt>
                <c:pt idx="30">
                  <c:v>2.4.3 - TRANSFERENCIAS CORRIENTES A GOBIERNOS GENERALES LOCALES</c:v>
                </c:pt>
                <c:pt idx="31">
                  <c:v>2.4.4 - TRANSFERENCIAS CORRIENTES A EMPRESAS PÚBLICAS NO FINANCIERAS</c:v>
                </c:pt>
                <c:pt idx="32">
                  <c:v>2.4.5 - TRANSFERENCIAS CORRIENTES A INSTITUCIONES PÚBLICAS FINANCIERAS</c:v>
                </c:pt>
                <c:pt idx="33">
                  <c:v>2.4.6 - SUBVENCIONES</c:v>
                </c:pt>
                <c:pt idx="34">
                  <c:v>2.4.7 - TRANSFERENCIAS CORRIENTES AL SECTOR EXTERNO</c:v>
                </c:pt>
                <c:pt idx="35">
                  <c:v>2.4.9 - TRANSFERENCIAS CORRIENTES A OTRAS INSTITUCIONES PÚBLICAS</c:v>
                </c:pt>
                <c:pt idx="36">
                  <c:v>2.5 - TRANSFERENCIAS DE CAPITAL</c:v>
                </c:pt>
                <c:pt idx="37">
                  <c:v>2.5.1 - TRANSFERENCIAS DE CAPITAL AL SECTOR PRIVADO</c:v>
                </c:pt>
                <c:pt idx="38">
                  <c:v>2.5.2 - TRANSFERENCIAS DE CAPITAL AL GOBIERNO GENERAL  NACIONAL</c:v>
                </c:pt>
                <c:pt idx="39">
                  <c:v>2.5.3 - TRANSFERENCIAS DE CAPITAL A GOBIERNOS GENERALES LOCALES</c:v>
                </c:pt>
                <c:pt idx="40">
                  <c:v>2.5.4 - TRANSFERENCIAS DE CAPITAL  A EMPRESAS PÚBLICAS NO FINANCIERAS</c:v>
                </c:pt>
                <c:pt idx="41">
                  <c:v>2.5.6 - TRANSFERENCIAS DE CAPITAL AL SECTOR EXTERNO</c:v>
                </c:pt>
                <c:pt idx="42">
                  <c:v>2.5.9 - TRANSFERENCIAS DE CAPITAL A OTRAS INSTITUCIONES PÚBLICAS</c:v>
                </c:pt>
                <c:pt idx="43">
                  <c:v>2.6 - BIENES MUEBLES, INMUEBLES E INTANGIBLES</c:v>
                </c:pt>
                <c:pt idx="44">
                  <c:v>2.6.1 - MOBILIARIO Y EQUIPO</c:v>
                </c:pt>
                <c:pt idx="45">
                  <c:v>2.6.2 - MOBILIARIO Y EQUIPO AUDIOVISUAL, RECREATIVO Y EDUCACIONAL</c:v>
                </c:pt>
                <c:pt idx="46">
                  <c:v>2.6.3 - EQUIPO E INSTRUMENTAL, CIENTÍFICO Y LABORATORIO</c:v>
                </c:pt>
                <c:pt idx="47">
                  <c:v>2.6.4 - VEHÍCULOS Y EQUIPO DE TRANSPORTE, TRACCIÓN Y ELEVACIÓN</c:v>
                </c:pt>
                <c:pt idx="48">
                  <c:v>2.6.5 - MAQUINARIA, OTROS EQUIPOS Y HERRAMIENTAS</c:v>
                </c:pt>
                <c:pt idx="49">
                  <c:v>2.6.6 - EQUIPOS DE DEFENSA Y SEGURIDAD</c:v>
                </c:pt>
                <c:pt idx="50">
                  <c:v>2.6.7 - ACTIVOS BIOLÓGICOS</c:v>
                </c:pt>
                <c:pt idx="51">
                  <c:v>2.6.8 - BIENES INTANGIBLES</c:v>
                </c:pt>
                <c:pt idx="52">
                  <c:v>2.6.9 - EDIFICIOS, ESTRUCTURAS, TIERRAS, TERRENOS Y OBJETOS DE VALOR</c:v>
                </c:pt>
                <c:pt idx="53">
                  <c:v>2.7 - OBRAS</c:v>
                </c:pt>
                <c:pt idx="54">
                  <c:v>2.7.1 - OBRAS EN EDIFICACIONES</c:v>
                </c:pt>
                <c:pt idx="55">
                  <c:v>2.7.2 - INFRAESTRUCTURA</c:v>
                </c:pt>
                <c:pt idx="56">
                  <c:v>2.7.3 - CONSTRUCCIONES EN BIENES CONCESIONADOS</c:v>
                </c:pt>
                <c:pt idx="57">
                  <c:v>2.7.4 - GASTOS QUE SE ASIGNARÁN DURANTE EL EJERCICIO PARA INVERSIÓN (ART. 32 Y 33 LEY 423-06)</c:v>
                </c:pt>
                <c:pt idx="58">
                  <c:v>2.8 - ADQUISICION DE ACTIVOS FINANCIEROS CON FINES DE POLÍTICA</c:v>
                </c:pt>
                <c:pt idx="59">
                  <c:v>2.8.1 - CONCESIÓN DE PRESTAMOS</c:v>
                </c:pt>
                <c:pt idx="60">
                  <c:v>2.8.2 - ADQUISICIÓN DE TÍTULOS VALORES REPRESENTATIVOS DE DEUDA</c:v>
                </c:pt>
                <c:pt idx="61">
                  <c:v>2.9 - GASTOS FINANCIEROS</c:v>
                </c:pt>
                <c:pt idx="62">
                  <c:v>2.9.1 - INTERESES DE LA DEUDA PÚBLICA INTERNA</c:v>
                </c:pt>
                <c:pt idx="63">
                  <c:v>2.9.2 - INTERESES DE LA DEUDA PUBLICA EXTERNA</c:v>
                </c:pt>
                <c:pt idx="64">
                  <c:v>2.9.4 - COMISIONES Y OTROS GASTOS BANCARIOS DE LA DEUDA PÚBLICA</c:v>
                </c:pt>
                <c:pt idx="65">
                  <c:v>4 - APLICACIONES FINANCIERAS</c:v>
                </c:pt>
                <c:pt idx="66">
                  <c:v>4.1 - INCREMENTO DE ACTIVOS FINANCIEROS</c:v>
                </c:pt>
                <c:pt idx="67">
                  <c:v>4.1.1 - INCREMENTO DE ACTIVOS FINANCIEROS CORRIENTES</c:v>
                </c:pt>
                <c:pt idx="68">
                  <c:v>4.1.2 - INCREMENTO DE ACTIVOS FINANCIEROS NO CORRIENTES</c:v>
                </c:pt>
                <c:pt idx="69">
                  <c:v>4.2 - DISMINUCIÓN DE PASIVOS</c:v>
                </c:pt>
                <c:pt idx="70">
                  <c:v>4.2.1 - DISMINUCIÓN DE PASIVOS CORRIENTES</c:v>
                </c:pt>
                <c:pt idx="71">
                  <c:v>4.2.2 - DISMINUCIÓN DE PASIVOS NO CORRIENTES</c:v>
                </c:pt>
                <c:pt idx="72">
                  <c:v>4.3 - DISMINUCIÓN DE FONDOS DE TERCEROS</c:v>
                </c:pt>
                <c:pt idx="73">
                  <c:v>4.3.5 - DISMINUCIÓN DEPÓSITOS FONDOS DE TERCEROS</c:v>
                </c:pt>
                <c:pt idx="74">
                  <c:v>Total general</c:v>
                </c:pt>
                <c:pt idx="75">
                  <c:v>Fuente: Sistema de Informacion de la Gestion Financiera (SIGEF)</c:v>
                </c:pt>
                <c:pt idx="76">
                  <c:v>Fecha de registro: hasta el 31 de Julio del 2022</c:v>
                </c:pt>
                <c:pt idx="77">
                  <c:v>Fecha de imputación hasta el 31 de Julio del 2022</c:v>
                </c:pt>
              </c:strCache>
            </c:strRef>
          </c:cat>
          <c:val>
            <c:numRef>
              <c:f>'P2 Presupuesto Aprobado-Ejec '!$E$11:$E$88</c:f>
              <c:numCache>
                <c:formatCode>General</c:formatCode>
                <c:ptCount val="78"/>
                <c:pt idx="2" formatCode="#,##0.00">
                  <c:v>27143709.760000002</c:v>
                </c:pt>
                <c:pt idx="3" formatCode="#,##0.00">
                  <c:v>1679500</c:v>
                </c:pt>
                <c:pt idx="4" formatCode="#,##0.00">
                  <c:v>0</c:v>
                </c:pt>
                <c:pt idx="5" formatCode="#,##0.00">
                  <c:v>0</c:v>
                </c:pt>
                <c:pt idx="6" formatCode="#,##0.00">
                  <c:v>1371266.31</c:v>
                </c:pt>
                <c:pt idx="8" formatCode="#,##0.00">
                  <c:v>866660.7</c:v>
                </c:pt>
                <c:pt idx="9" formatCode="#,##0.00">
                  <c:v>80358</c:v>
                </c:pt>
                <c:pt idx="10" formatCode="#,##0.00">
                  <c:v>212850</c:v>
                </c:pt>
                <c:pt idx="11" formatCode="#,##0.00">
                  <c:v>0</c:v>
                </c:pt>
                <c:pt idx="12" formatCode="#,##0.00">
                  <c:v>0</c:v>
                </c:pt>
                <c:pt idx="13" formatCode="#,##0.00">
                  <c:v>0</c:v>
                </c:pt>
                <c:pt idx="14" formatCode="#,##0.00">
                  <c:v>0</c:v>
                </c:pt>
                <c:pt idx="15" formatCode="#,##0.00">
                  <c:v>0</c:v>
                </c:pt>
                <c:pt idx="16" formatCode="#,##0.00">
                  <c:v>0</c:v>
                </c:pt>
                <c:pt idx="18" formatCode="#,##0.00">
                  <c:v>7350864.4000000004</c:v>
                </c:pt>
                <c:pt idx="19" formatCode="#,##0.00">
                  <c:v>0</c:v>
                </c:pt>
                <c:pt idx="20" formatCode="#,##0.00">
                  <c:v>323955.43</c:v>
                </c:pt>
                <c:pt idx="21" formatCode="#,##0.00">
                  <c:v>0</c:v>
                </c:pt>
                <c:pt idx="22" formatCode="#,##0.00">
                  <c:v>995327.76</c:v>
                </c:pt>
                <c:pt idx="23" formatCode="#,##0.00">
                  <c:v>544005.96</c:v>
                </c:pt>
                <c:pt idx="24" formatCode="#,##0.00">
                  <c:v>815633.82000000007</c:v>
                </c:pt>
                <c:pt idx="25" formatCode="#,##0.00">
                  <c:v>0</c:v>
                </c:pt>
                <c:pt idx="26" formatCode="#,##0.00">
                  <c:v>2400698.48</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7" formatCode="#,##0.00">
                  <c:v>0</c:v>
                </c:pt>
                <c:pt idx="38" formatCode="#,##0.00">
                  <c:v>0</c:v>
                </c:pt>
                <c:pt idx="39" formatCode="#,##0.00">
                  <c:v>0</c:v>
                </c:pt>
                <c:pt idx="40" formatCode="#,##0.00">
                  <c:v>0</c:v>
                </c:pt>
                <c:pt idx="41" formatCode="#,##0.00">
                  <c:v>0</c:v>
                </c:pt>
                <c:pt idx="42" formatCode="#,##0.00">
                  <c:v>0</c:v>
                </c:pt>
                <c:pt idx="44" formatCode="#,##0.00">
                  <c:v>441910</c:v>
                </c:pt>
                <c:pt idx="45" formatCode="#,##0.00">
                  <c:v>0</c:v>
                </c:pt>
                <c:pt idx="46" formatCode="#,##0.00">
                  <c:v>0</c:v>
                </c:pt>
                <c:pt idx="47" formatCode="#,##0.00">
                  <c:v>0</c:v>
                </c:pt>
                <c:pt idx="48" formatCode="#,##0.00">
                  <c:v>0</c:v>
                </c:pt>
                <c:pt idx="49" formatCode="#,##0.00">
                  <c:v>0</c:v>
                </c:pt>
                <c:pt idx="50" formatCode="#,##0.00">
                  <c:v>0</c:v>
                </c:pt>
                <c:pt idx="51" formatCode="#,##0.00">
                  <c:v>0</c:v>
                </c:pt>
                <c:pt idx="52" formatCode="#,##0.00">
                  <c:v>0</c:v>
                </c:pt>
                <c:pt idx="54" formatCode="#,##0.00">
                  <c:v>0</c:v>
                </c:pt>
                <c:pt idx="55" formatCode="#,##0.00">
                  <c:v>0</c:v>
                </c:pt>
                <c:pt idx="56" formatCode="#,##0.00">
                  <c:v>0</c:v>
                </c:pt>
                <c:pt idx="57" formatCode="#,##0.00">
                  <c:v>0</c:v>
                </c:pt>
                <c:pt idx="59" formatCode="#,##0.00">
                  <c:v>0</c:v>
                </c:pt>
                <c:pt idx="60" formatCode="#,##0.00">
                  <c:v>0</c:v>
                </c:pt>
                <c:pt idx="62" formatCode="#,##0.00">
                  <c:v>0</c:v>
                </c:pt>
                <c:pt idx="63" formatCode="#,##0.00">
                  <c:v>0</c:v>
                </c:pt>
                <c:pt idx="64" formatCode="#,##0.00">
                  <c:v>0</c:v>
                </c:pt>
                <c:pt idx="67" formatCode="#,##0.00">
                  <c:v>0</c:v>
                </c:pt>
                <c:pt idx="68" formatCode="#,##0.00">
                  <c:v>0</c:v>
                </c:pt>
                <c:pt idx="70" formatCode="#,##0.00">
                  <c:v>0</c:v>
                </c:pt>
                <c:pt idx="71" formatCode="#,##0.00">
                  <c:v>0</c:v>
                </c:pt>
                <c:pt idx="73" formatCode="#,##0.00">
                  <c:v>0</c:v>
                </c:pt>
                <c:pt idx="74" formatCode="#,##0.00">
                  <c:v>44226740.619999997</c:v>
                </c:pt>
              </c:numCache>
            </c:numRef>
          </c:val>
        </c:ser>
        <c:ser>
          <c:idx val="4"/>
          <c:order val="4"/>
          <c:tx>
            <c:strRef>
              <c:f>'P2 Presupuesto Aprobado-Ejec '!$F$9:$F$10</c:f>
              <c:strCache>
                <c:ptCount val="1"/>
                <c:pt idx="0">
                  <c:v>Gasto devengado  Marzo</c:v>
                </c:pt>
              </c:strCache>
            </c:strRef>
          </c:tx>
          <c:invertIfNegative val="0"/>
          <c:cat>
            <c:strRef>
              <c:f>'P2 Presupuesto Aprobado-Ejec '!$A$11:$A$88</c:f>
              <c:strCache>
                <c:ptCount val="78"/>
                <c:pt idx="0">
                  <c:v>2 - GASTOS</c:v>
                </c:pt>
                <c:pt idx="1">
                  <c:v>2.1 - REMUNERACIONES Y CONTRIBUCIONES</c:v>
                </c:pt>
                <c:pt idx="2">
                  <c:v>2.1.1 - REMUNERACIONES</c:v>
                </c:pt>
                <c:pt idx="3">
                  <c:v>2.1.2 - SOBRESUELDOS</c:v>
                </c:pt>
                <c:pt idx="4">
                  <c:v>2.1.3 - DIETAS Y GASTOS DE REPRESENTACIÓN</c:v>
                </c:pt>
                <c:pt idx="5">
                  <c:v>2.1.4 - GRATIFICACIONES Y BONIFICACIONES</c:v>
                </c:pt>
                <c:pt idx="6">
                  <c:v>2.1.5 - CONTRIBUCIONES A LA SEGURIDAD SOCIAL</c:v>
                </c:pt>
                <c:pt idx="7">
                  <c:v>2.2 - CONTRATACIÓN DE SERVICIOS</c:v>
                </c:pt>
                <c:pt idx="8">
                  <c:v>2.2.1 - SERVICIOS BÁSICOS</c:v>
                </c:pt>
                <c:pt idx="9">
                  <c:v>2.2.2 - PUBLICIDAD, IMPRESIÓN Y ENCUADERNACIÓN</c:v>
                </c:pt>
                <c:pt idx="10">
                  <c:v>2.2.3 - VIÁTICOS</c:v>
                </c:pt>
                <c:pt idx="11">
                  <c:v>2.2.4 - TRANSPORTE Y ALMACENAJE</c:v>
                </c:pt>
                <c:pt idx="12">
                  <c:v>2.2.5 - ALQUILERES Y RENTAS</c:v>
                </c:pt>
                <c:pt idx="13">
                  <c:v>2.2.6 - SEGUROS</c:v>
                </c:pt>
                <c:pt idx="14">
                  <c:v>2.2.7 - SERVICIOS DE CONSERVACIÓN, REPARACIONES MENORES E INSTALACIONES TEMPORALES</c:v>
                </c:pt>
                <c:pt idx="15">
                  <c:v>2.2.8 - OTROS SERVICIOS NO INCLUIDOS EN CONCEPTOS ANTERIORES</c:v>
                </c:pt>
                <c:pt idx="16">
                  <c:v>2.2.9 - OTRAS CONTRATACIONES DE SERVICIOS</c:v>
                </c:pt>
                <c:pt idx="17">
                  <c:v>2.3 - MATERIALES Y SUMINISTROS</c:v>
                </c:pt>
                <c:pt idx="18">
                  <c:v>2.3.1 - ALIMENTOS Y PRODUCTOS AGROFORESTALES</c:v>
                </c:pt>
                <c:pt idx="19">
                  <c:v>2.3.2 - TEXTILES Y VESTUARIOS</c:v>
                </c:pt>
                <c:pt idx="20">
                  <c:v>2.3.3 - PRODUCTOS DE PAPEL, CARTÓN E IMPRESOS</c:v>
                </c:pt>
                <c:pt idx="21">
                  <c:v>2.3.4 - PRODUCTOS FARMACÉUTICOS</c:v>
                </c:pt>
                <c:pt idx="22">
                  <c:v>2.3.5 - PRODUCTOS DE CUERO, CAUCHO Y PLÁSTICO</c:v>
                </c:pt>
                <c:pt idx="23">
                  <c:v>2.3.6 - PRODUCTOS DE MINERALES, METÁLICOS Y NO METÁLICOS</c:v>
                </c:pt>
                <c:pt idx="24">
                  <c:v>2.3.7 - COMBUSTIBLES, LUBRICANTES, PRODUCTOS QUÍMICOS Y CONEXOS</c:v>
                </c:pt>
                <c:pt idx="25">
                  <c:v>2.3.8 - GASTOS QUE SE ASIGNARÁN DURANTE EL EJERCICIO (ART. 32 Y 33 LEY 423-06)</c:v>
                </c:pt>
                <c:pt idx="26">
                  <c:v>2.3.9 - PRODUCTOS Y ÚTILES VARIOS</c:v>
                </c:pt>
                <c:pt idx="27">
                  <c:v>2.4 - TRANSFERENCIAS CORRIENTES</c:v>
                </c:pt>
                <c:pt idx="28">
                  <c:v>2.4.1 - TRANSFERENCIAS CORRIENTES AL SECTOR PRIVADO</c:v>
                </c:pt>
                <c:pt idx="29">
                  <c:v>2.4.2 - TRANSFERENCIAS CORRIENTES AL  GOBIERNO GENERAL NACIONAL</c:v>
                </c:pt>
                <c:pt idx="30">
                  <c:v>2.4.3 - TRANSFERENCIAS CORRIENTES A GOBIERNOS GENERALES LOCALES</c:v>
                </c:pt>
                <c:pt idx="31">
                  <c:v>2.4.4 - TRANSFERENCIAS CORRIENTES A EMPRESAS PÚBLICAS NO FINANCIERAS</c:v>
                </c:pt>
                <c:pt idx="32">
                  <c:v>2.4.5 - TRANSFERENCIAS CORRIENTES A INSTITUCIONES PÚBLICAS FINANCIERAS</c:v>
                </c:pt>
                <c:pt idx="33">
                  <c:v>2.4.6 - SUBVENCIONES</c:v>
                </c:pt>
                <c:pt idx="34">
                  <c:v>2.4.7 - TRANSFERENCIAS CORRIENTES AL SECTOR EXTERNO</c:v>
                </c:pt>
                <c:pt idx="35">
                  <c:v>2.4.9 - TRANSFERENCIAS CORRIENTES A OTRAS INSTITUCIONES PÚBLICAS</c:v>
                </c:pt>
                <c:pt idx="36">
                  <c:v>2.5 - TRANSFERENCIAS DE CAPITAL</c:v>
                </c:pt>
                <c:pt idx="37">
                  <c:v>2.5.1 - TRANSFERENCIAS DE CAPITAL AL SECTOR PRIVADO</c:v>
                </c:pt>
                <c:pt idx="38">
                  <c:v>2.5.2 - TRANSFERENCIAS DE CAPITAL AL GOBIERNO GENERAL  NACIONAL</c:v>
                </c:pt>
                <c:pt idx="39">
                  <c:v>2.5.3 - TRANSFERENCIAS DE CAPITAL A GOBIERNOS GENERALES LOCALES</c:v>
                </c:pt>
                <c:pt idx="40">
                  <c:v>2.5.4 - TRANSFERENCIAS DE CAPITAL  A EMPRESAS PÚBLICAS NO FINANCIERAS</c:v>
                </c:pt>
                <c:pt idx="41">
                  <c:v>2.5.6 - TRANSFERENCIAS DE CAPITAL AL SECTOR EXTERNO</c:v>
                </c:pt>
                <c:pt idx="42">
                  <c:v>2.5.9 - TRANSFERENCIAS DE CAPITAL A OTRAS INSTITUCIONES PÚBLICAS</c:v>
                </c:pt>
                <c:pt idx="43">
                  <c:v>2.6 - BIENES MUEBLES, INMUEBLES E INTANGIBLES</c:v>
                </c:pt>
                <c:pt idx="44">
                  <c:v>2.6.1 - MOBILIARIO Y EQUIPO</c:v>
                </c:pt>
                <c:pt idx="45">
                  <c:v>2.6.2 - MOBILIARIO Y EQUIPO AUDIOVISUAL, RECREATIVO Y EDUCACIONAL</c:v>
                </c:pt>
                <c:pt idx="46">
                  <c:v>2.6.3 - EQUIPO E INSTRUMENTAL, CIENTÍFICO Y LABORATORIO</c:v>
                </c:pt>
                <c:pt idx="47">
                  <c:v>2.6.4 - VEHÍCULOS Y EQUIPO DE TRANSPORTE, TRACCIÓN Y ELEVACIÓN</c:v>
                </c:pt>
                <c:pt idx="48">
                  <c:v>2.6.5 - MAQUINARIA, OTROS EQUIPOS Y HERRAMIENTAS</c:v>
                </c:pt>
                <c:pt idx="49">
                  <c:v>2.6.6 - EQUIPOS DE DEFENSA Y SEGURIDAD</c:v>
                </c:pt>
                <c:pt idx="50">
                  <c:v>2.6.7 - ACTIVOS BIOLÓGICOS</c:v>
                </c:pt>
                <c:pt idx="51">
                  <c:v>2.6.8 - BIENES INTANGIBLES</c:v>
                </c:pt>
                <c:pt idx="52">
                  <c:v>2.6.9 - EDIFICIOS, ESTRUCTURAS, TIERRAS, TERRENOS Y OBJETOS DE VALOR</c:v>
                </c:pt>
                <c:pt idx="53">
                  <c:v>2.7 - OBRAS</c:v>
                </c:pt>
                <c:pt idx="54">
                  <c:v>2.7.1 - OBRAS EN EDIFICACIONES</c:v>
                </c:pt>
                <c:pt idx="55">
                  <c:v>2.7.2 - INFRAESTRUCTURA</c:v>
                </c:pt>
                <c:pt idx="56">
                  <c:v>2.7.3 - CONSTRUCCIONES EN BIENES CONCESIONADOS</c:v>
                </c:pt>
                <c:pt idx="57">
                  <c:v>2.7.4 - GASTOS QUE SE ASIGNARÁN DURANTE EL EJERCICIO PARA INVERSIÓN (ART. 32 Y 33 LEY 423-06)</c:v>
                </c:pt>
                <c:pt idx="58">
                  <c:v>2.8 - ADQUISICION DE ACTIVOS FINANCIEROS CON FINES DE POLÍTICA</c:v>
                </c:pt>
                <c:pt idx="59">
                  <c:v>2.8.1 - CONCESIÓN DE PRESTAMOS</c:v>
                </c:pt>
                <c:pt idx="60">
                  <c:v>2.8.2 - ADQUISICIÓN DE TÍTULOS VALORES REPRESENTATIVOS DE DEUDA</c:v>
                </c:pt>
                <c:pt idx="61">
                  <c:v>2.9 - GASTOS FINANCIEROS</c:v>
                </c:pt>
                <c:pt idx="62">
                  <c:v>2.9.1 - INTERESES DE LA DEUDA PÚBLICA INTERNA</c:v>
                </c:pt>
                <c:pt idx="63">
                  <c:v>2.9.2 - INTERESES DE LA DEUDA PUBLICA EXTERNA</c:v>
                </c:pt>
                <c:pt idx="64">
                  <c:v>2.9.4 - COMISIONES Y OTROS GASTOS BANCARIOS DE LA DEUDA PÚBLICA</c:v>
                </c:pt>
                <c:pt idx="65">
                  <c:v>4 - APLICACIONES FINANCIERAS</c:v>
                </c:pt>
                <c:pt idx="66">
                  <c:v>4.1 - INCREMENTO DE ACTIVOS FINANCIEROS</c:v>
                </c:pt>
                <c:pt idx="67">
                  <c:v>4.1.1 - INCREMENTO DE ACTIVOS FINANCIEROS CORRIENTES</c:v>
                </c:pt>
                <c:pt idx="68">
                  <c:v>4.1.2 - INCREMENTO DE ACTIVOS FINANCIEROS NO CORRIENTES</c:v>
                </c:pt>
                <c:pt idx="69">
                  <c:v>4.2 - DISMINUCIÓN DE PASIVOS</c:v>
                </c:pt>
                <c:pt idx="70">
                  <c:v>4.2.1 - DISMINUCIÓN DE PASIVOS CORRIENTES</c:v>
                </c:pt>
                <c:pt idx="71">
                  <c:v>4.2.2 - DISMINUCIÓN DE PASIVOS NO CORRIENTES</c:v>
                </c:pt>
                <c:pt idx="72">
                  <c:v>4.3 - DISMINUCIÓN DE FONDOS DE TERCEROS</c:v>
                </c:pt>
                <c:pt idx="73">
                  <c:v>4.3.5 - DISMINUCIÓN DEPÓSITOS FONDOS DE TERCEROS</c:v>
                </c:pt>
                <c:pt idx="74">
                  <c:v>Total general</c:v>
                </c:pt>
                <c:pt idx="75">
                  <c:v>Fuente: Sistema de Informacion de la Gestion Financiera (SIGEF)</c:v>
                </c:pt>
                <c:pt idx="76">
                  <c:v>Fecha de registro: hasta el 31 de Julio del 2022</c:v>
                </c:pt>
                <c:pt idx="77">
                  <c:v>Fecha de imputación hasta el 31 de Julio del 2022</c:v>
                </c:pt>
              </c:strCache>
            </c:strRef>
          </c:cat>
          <c:val>
            <c:numRef>
              <c:f>'P2 Presupuesto Aprobado-Ejec '!$F$11:$F$88</c:f>
              <c:numCache>
                <c:formatCode>General</c:formatCode>
                <c:ptCount val="78"/>
                <c:pt idx="2" formatCode="#,##0.00">
                  <c:v>26951709.760000002</c:v>
                </c:pt>
                <c:pt idx="3" formatCode="#,##0.00">
                  <c:v>1582500</c:v>
                </c:pt>
                <c:pt idx="4" formatCode="#,##0.00">
                  <c:v>0</c:v>
                </c:pt>
                <c:pt idx="5" formatCode="#,##0.00">
                  <c:v>0</c:v>
                </c:pt>
                <c:pt idx="6" formatCode="#,##0.00">
                  <c:v>1364694.14</c:v>
                </c:pt>
                <c:pt idx="8" formatCode="#,##0.00">
                  <c:v>1643471.8</c:v>
                </c:pt>
                <c:pt idx="9" formatCode="#,##0.00">
                  <c:v>0</c:v>
                </c:pt>
                <c:pt idx="10" formatCode="#,##0.00">
                  <c:v>312050</c:v>
                </c:pt>
                <c:pt idx="11" formatCode="#,##0.00">
                  <c:v>0</c:v>
                </c:pt>
                <c:pt idx="12" formatCode="#,##0.00">
                  <c:v>0</c:v>
                </c:pt>
                <c:pt idx="13" formatCode="#,##0.00">
                  <c:v>0</c:v>
                </c:pt>
                <c:pt idx="14" formatCode="#,##0.00">
                  <c:v>0</c:v>
                </c:pt>
                <c:pt idx="15" formatCode="#,##0.00">
                  <c:v>792997.32</c:v>
                </c:pt>
                <c:pt idx="16" formatCode="#,##0.00">
                  <c:v>18880</c:v>
                </c:pt>
                <c:pt idx="18" formatCode="#,##0.00">
                  <c:v>6802351.7000000002</c:v>
                </c:pt>
                <c:pt idx="19" formatCode="#,##0.00">
                  <c:v>1168939.27</c:v>
                </c:pt>
                <c:pt idx="20" formatCode="#,##0.00">
                  <c:v>527662.07999999996</c:v>
                </c:pt>
                <c:pt idx="21" formatCode="#,##0.00">
                  <c:v>2642049.7799999998</c:v>
                </c:pt>
                <c:pt idx="22" formatCode="#,##0.00">
                  <c:v>313624.01</c:v>
                </c:pt>
                <c:pt idx="23" formatCode="#,##0.00">
                  <c:v>732620.7</c:v>
                </c:pt>
                <c:pt idx="24" formatCode="#,##0.00">
                  <c:v>7318691.29</c:v>
                </c:pt>
                <c:pt idx="25" formatCode="#,##0.00">
                  <c:v>0</c:v>
                </c:pt>
                <c:pt idx="26" formatCode="#,##0.00">
                  <c:v>3188656.17</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7" formatCode="#,##0.00">
                  <c:v>0</c:v>
                </c:pt>
                <c:pt idx="38" formatCode="#,##0.00">
                  <c:v>0</c:v>
                </c:pt>
                <c:pt idx="39" formatCode="#,##0.00">
                  <c:v>0</c:v>
                </c:pt>
                <c:pt idx="40" formatCode="#,##0.00">
                  <c:v>0</c:v>
                </c:pt>
                <c:pt idx="41" formatCode="#,##0.00">
                  <c:v>0</c:v>
                </c:pt>
                <c:pt idx="42" formatCode="#,##0.00">
                  <c:v>0</c:v>
                </c:pt>
                <c:pt idx="44" formatCode="#,##0.00">
                  <c:v>1135734.3700000001</c:v>
                </c:pt>
                <c:pt idx="45" formatCode="#,##0.00">
                  <c:v>0</c:v>
                </c:pt>
                <c:pt idx="46" formatCode="#,##0.00">
                  <c:v>0</c:v>
                </c:pt>
                <c:pt idx="47" formatCode="#,##0.00">
                  <c:v>0</c:v>
                </c:pt>
                <c:pt idx="48" formatCode="#,##0.00">
                  <c:v>3122280</c:v>
                </c:pt>
                <c:pt idx="49" formatCode="#,##0.00">
                  <c:v>0</c:v>
                </c:pt>
                <c:pt idx="50" formatCode="#,##0.00">
                  <c:v>0</c:v>
                </c:pt>
                <c:pt idx="51" formatCode="#,##0.00">
                  <c:v>0</c:v>
                </c:pt>
                <c:pt idx="52" formatCode="#,##0.00">
                  <c:v>0</c:v>
                </c:pt>
                <c:pt idx="54" formatCode="#,##0.00">
                  <c:v>9995762.0099999998</c:v>
                </c:pt>
                <c:pt idx="55" formatCode="#,##0.00">
                  <c:v>0</c:v>
                </c:pt>
                <c:pt idx="56" formatCode="#,##0.00">
                  <c:v>0</c:v>
                </c:pt>
                <c:pt idx="57" formatCode="#,##0.00">
                  <c:v>0</c:v>
                </c:pt>
                <c:pt idx="59" formatCode="#,##0.00">
                  <c:v>0</c:v>
                </c:pt>
                <c:pt idx="60" formatCode="#,##0.00">
                  <c:v>0</c:v>
                </c:pt>
                <c:pt idx="62" formatCode="#,##0.00">
                  <c:v>0</c:v>
                </c:pt>
                <c:pt idx="63" formatCode="#,##0.00">
                  <c:v>0</c:v>
                </c:pt>
                <c:pt idx="64" formatCode="#,##0.00">
                  <c:v>0</c:v>
                </c:pt>
                <c:pt idx="67" formatCode="#,##0.00">
                  <c:v>0</c:v>
                </c:pt>
                <c:pt idx="68" formatCode="#,##0.00">
                  <c:v>0</c:v>
                </c:pt>
                <c:pt idx="70" formatCode="#,##0.00">
                  <c:v>0</c:v>
                </c:pt>
                <c:pt idx="71" formatCode="#,##0.00">
                  <c:v>0</c:v>
                </c:pt>
                <c:pt idx="73" formatCode="#,##0.00">
                  <c:v>0</c:v>
                </c:pt>
                <c:pt idx="74" formatCode="#,##0.00">
                  <c:v>69614674.400000006</c:v>
                </c:pt>
              </c:numCache>
            </c:numRef>
          </c:val>
        </c:ser>
        <c:ser>
          <c:idx val="5"/>
          <c:order val="5"/>
          <c:tx>
            <c:strRef>
              <c:f>'P2 Presupuesto Aprobado-Ejec '!$G$9:$G$10</c:f>
              <c:strCache>
                <c:ptCount val="1"/>
                <c:pt idx="0">
                  <c:v>Gasto devengado  Abril</c:v>
                </c:pt>
              </c:strCache>
            </c:strRef>
          </c:tx>
          <c:invertIfNegative val="0"/>
          <c:cat>
            <c:strRef>
              <c:f>'P2 Presupuesto Aprobado-Ejec '!$A$11:$A$88</c:f>
              <c:strCache>
                <c:ptCount val="78"/>
                <c:pt idx="0">
                  <c:v>2 - GASTOS</c:v>
                </c:pt>
                <c:pt idx="1">
                  <c:v>2.1 - REMUNERACIONES Y CONTRIBUCIONES</c:v>
                </c:pt>
                <c:pt idx="2">
                  <c:v>2.1.1 - REMUNERACIONES</c:v>
                </c:pt>
                <c:pt idx="3">
                  <c:v>2.1.2 - SOBRESUELDOS</c:v>
                </c:pt>
                <c:pt idx="4">
                  <c:v>2.1.3 - DIETAS Y GASTOS DE REPRESENTACIÓN</c:v>
                </c:pt>
                <c:pt idx="5">
                  <c:v>2.1.4 - GRATIFICACIONES Y BONIFICACIONES</c:v>
                </c:pt>
                <c:pt idx="6">
                  <c:v>2.1.5 - CONTRIBUCIONES A LA SEGURIDAD SOCIAL</c:v>
                </c:pt>
                <c:pt idx="7">
                  <c:v>2.2 - CONTRATACIÓN DE SERVICIOS</c:v>
                </c:pt>
                <c:pt idx="8">
                  <c:v>2.2.1 - SERVICIOS BÁSICOS</c:v>
                </c:pt>
                <c:pt idx="9">
                  <c:v>2.2.2 - PUBLICIDAD, IMPRESIÓN Y ENCUADERNACIÓN</c:v>
                </c:pt>
                <c:pt idx="10">
                  <c:v>2.2.3 - VIÁTICOS</c:v>
                </c:pt>
                <c:pt idx="11">
                  <c:v>2.2.4 - TRANSPORTE Y ALMACENAJE</c:v>
                </c:pt>
                <c:pt idx="12">
                  <c:v>2.2.5 - ALQUILERES Y RENTAS</c:v>
                </c:pt>
                <c:pt idx="13">
                  <c:v>2.2.6 - SEGUROS</c:v>
                </c:pt>
                <c:pt idx="14">
                  <c:v>2.2.7 - SERVICIOS DE CONSERVACIÓN, REPARACIONES MENORES E INSTALACIONES TEMPORALES</c:v>
                </c:pt>
                <c:pt idx="15">
                  <c:v>2.2.8 - OTROS SERVICIOS NO INCLUIDOS EN CONCEPTOS ANTERIORES</c:v>
                </c:pt>
                <c:pt idx="16">
                  <c:v>2.2.9 - OTRAS CONTRATACIONES DE SERVICIOS</c:v>
                </c:pt>
                <c:pt idx="17">
                  <c:v>2.3 - MATERIALES Y SUMINISTROS</c:v>
                </c:pt>
                <c:pt idx="18">
                  <c:v>2.3.1 - ALIMENTOS Y PRODUCTOS AGROFORESTALES</c:v>
                </c:pt>
                <c:pt idx="19">
                  <c:v>2.3.2 - TEXTILES Y VESTUARIOS</c:v>
                </c:pt>
                <c:pt idx="20">
                  <c:v>2.3.3 - PRODUCTOS DE PAPEL, CARTÓN E IMPRESOS</c:v>
                </c:pt>
                <c:pt idx="21">
                  <c:v>2.3.4 - PRODUCTOS FARMACÉUTICOS</c:v>
                </c:pt>
                <c:pt idx="22">
                  <c:v>2.3.5 - PRODUCTOS DE CUERO, CAUCHO Y PLÁSTICO</c:v>
                </c:pt>
                <c:pt idx="23">
                  <c:v>2.3.6 - PRODUCTOS DE MINERALES, METÁLICOS Y NO METÁLICOS</c:v>
                </c:pt>
                <c:pt idx="24">
                  <c:v>2.3.7 - COMBUSTIBLES, LUBRICANTES, PRODUCTOS QUÍMICOS Y CONEXOS</c:v>
                </c:pt>
                <c:pt idx="25">
                  <c:v>2.3.8 - GASTOS QUE SE ASIGNARÁN DURANTE EL EJERCICIO (ART. 32 Y 33 LEY 423-06)</c:v>
                </c:pt>
                <c:pt idx="26">
                  <c:v>2.3.9 - PRODUCTOS Y ÚTILES VARIOS</c:v>
                </c:pt>
                <c:pt idx="27">
                  <c:v>2.4 - TRANSFERENCIAS CORRIENTES</c:v>
                </c:pt>
                <c:pt idx="28">
                  <c:v>2.4.1 - TRANSFERENCIAS CORRIENTES AL SECTOR PRIVADO</c:v>
                </c:pt>
                <c:pt idx="29">
                  <c:v>2.4.2 - TRANSFERENCIAS CORRIENTES AL  GOBIERNO GENERAL NACIONAL</c:v>
                </c:pt>
                <c:pt idx="30">
                  <c:v>2.4.3 - TRANSFERENCIAS CORRIENTES A GOBIERNOS GENERALES LOCALES</c:v>
                </c:pt>
                <c:pt idx="31">
                  <c:v>2.4.4 - TRANSFERENCIAS CORRIENTES A EMPRESAS PÚBLICAS NO FINANCIERAS</c:v>
                </c:pt>
                <c:pt idx="32">
                  <c:v>2.4.5 - TRANSFERENCIAS CORRIENTES A INSTITUCIONES PÚBLICAS FINANCIERAS</c:v>
                </c:pt>
                <c:pt idx="33">
                  <c:v>2.4.6 - SUBVENCIONES</c:v>
                </c:pt>
                <c:pt idx="34">
                  <c:v>2.4.7 - TRANSFERENCIAS CORRIENTES AL SECTOR EXTERNO</c:v>
                </c:pt>
                <c:pt idx="35">
                  <c:v>2.4.9 - TRANSFERENCIAS CORRIENTES A OTRAS INSTITUCIONES PÚBLICAS</c:v>
                </c:pt>
                <c:pt idx="36">
                  <c:v>2.5 - TRANSFERENCIAS DE CAPITAL</c:v>
                </c:pt>
                <c:pt idx="37">
                  <c:v>2.5.1 - TRANSFERENCIAS DE CAPITAL AL SECTOR PRIVADO</c:v>
                </c:pt>
                <c:pt idx="38">
                  <c:v>2.5.2 - TRANSFERENCIAS DE CAPITAL AL GOBIERNO GENERAL  NACIONAL</c:v>
                </c:pt>
                <c:pt idx="39">
                  <c:v>2.5.3 - TRANSFERENCIAS DE CAPITAL A GOBIERNOS GENERALES LOCALES</c:v>
                </c:pt>
                <c:pt idx="40">
                  <c:v>2.5.4 - TRANSFERENCIAS DE CAPITAL  A EMPRESAS PÚBLICAS NO FINANCIERAS</c:v>
                </c:pt>
                <c:pt idx="41">
                  <c:v>2.5.6 - TRANSFERENCIAS DE CAPITAL AL SECTOR EXTERNO</c:v>
                </c:pt>
                <c:pt idx="42">
                  <c:v>2.5.9 - TRANSFERENCIAS DE CAPITAL A OTRAS INSTITUCIONES PÚBLICAS</c:v>
                </c:pt>
                <c:pt idx="43">
                  <c:v>2.6 - BIENES MUEBLES, INMUEBLES E INTANGIBLES</c:v>
                </c:pt>
                <c:pt idx="44">
                  <c:v>2.6.1 - MOBILIARIO Y EQUIPO</c:v>
                </c:pt>
                <c:pt idx="45">
                  <c:v>2.6.2 - MOBILIARIO Y EQUIPO AUDIOVISUAL, RECREATIVO Y EDUCACIONAL</c:v>
                </c:pt>
                <c:pt idx="46">
                  <c:v>2.6.3 - EQUIPO E INSTRUMENTAL, CIENTÍFICO Y LABORATORIO</c:v>
                </c:pt>
                <c:pt idx="47">
                  <c:v>2.6.4 - VEHÍCULOS Y EQUIPO DE TRANSPORTE, TRACCIÓN Y ELEVACIÓN</c:v>
                </c:pt>
                <c:pt idx="48">
                  <c:v>2.6.5 - MAQUINARIA, OTROS EQUIPOS Y HERRAMIENTAS</c:v>
                </c:pt>
                <c:pt idx="49">
                  <c:v>2.6.6 - EQUIPOS DE DEFENSA Y SEGURIDAD</c:v>
                </c:pt>
                <c:pt idx="50">
                  <c:v>2.6.7 - ACTIVOS BIOLÓGICOS</c:v>
                </c:pt>
                <c:pt idx="51">
                  <c:v>2.6.8 - BIENES INTANGIBLES</c:v>
                </c:pt>
                <c:pt idx="52">
                  <c:v>2.6.9 - EDIFICIOS, ESTRUCTURAS, TIERRAS, TERRENOS Y OBJETOS DE VALOR</c:v>
                </c:pt>
                <c:pt idx="53">
                  <c:v>2.7 - OBRAS</c:v>
                </c:pt>
                <c:pt idx="54">
                  <c:v>2.7.1 - OBRAS EN EDIFICACIONES</c:v>
                </c:pt>
                <c:pt idx="55">
                  <c:v>2.7.2 - INFRAESTRUCTURA</c:v>
                </c:pt>
                <c:pt idx="56">
                  <c:v>2.7.3 - CONSTRUCCIONES EN BIENES CONCESIONADOS</c:v>
                </c:pt>
                <c:pt idx="57">
                  <c:v>2.7.4 - GASTOS QUE SE ASIGNARÁN DURANTE EL EJERCICIO PARA INVERSIÓN (ART. 32 Y 33 LEY 423-06)</c:v>
                </c:pt>
                <c:pt idx="58">
                  <c:v>2.8 - ADQUISICION DE ACTIVOS FINANCIEROS CON FINES DE POLÍTICA</c:v>
                </c:pt>
                <c:pt idx="59">
                  <c:v>2.8.1 - CONCESIÓN DE PRESTAMOS</c:v>
                </c:pt>
                <c:pt idx="60">
                  <c:v>2.8.2 - ADQUISICIÓN DE TÍTULOS VALORES REPRESENTATIVOS DE DEUDA</c:v>
                </c:pt>
                <c:pt idx="61">
                  <c:v>2.9 - GASTOS FINANCIEROS</c:v>
                </c:pt>
                <c:pt idx="62">
                  <c:v>2.9.1 - INTERESES DE LA DEUDA PÚBLICA INTERNA</c:v>
                </c:pt>
                <c:pt idx="63">
                  <c:v>2.9.2 - INTERESES DE LA DEUDA PUBLICA EXTERNA</c:v>
                </c:pt>
                <c:pt idx="64">
                  <c:v>2.9.4 - COMISIONES Y OTROS GASTOS BANCARIOS DE LA DEUDA PÚBLICA</c:v>
                </c:pt>
                <c:pt idx="65">
                  <c:v>4 - APLICACIONES FINANCIERAS</c:v>
                </c:pt>
                <c:pt idx="66">
                  <c:v>4.1 - INCREMENTO DE ACTIVOS FINANCIEROS</c:v>
                </c:pt>
                <c:pt idx="67">
                  <c:v>4.1.1 - INCREMENTO DE ACTIVOS FINANCIEROS CORRIENTES</c:v>
                </c:pt>
                <c:pt idx="68">
                  <c:v>4.1.2 - INCREMENTO DE ACTIVOS FINANCIEROS NO CORRIENTES</c:v>
                </c:pt>
                <c:pt idx="69">
                  <c:v>4.2 - DISMINUCIÓN DE PASIVOS</c:v>
                </c:pt>
                <c:pt idx="70">
                  <c:v>4.2.1 - DISMINUCIÓN DE PASIVOS CORRIENTES</c:v>
                </c:pt>
                <c:pt idx="71">
                  <c:v>4.2.2 - DISMINUCIÓN DE PASIVOS NO CORRIENTES</c:v>
                </c:pt>
                <c:pt idx="72">
                  <c:v>4.3 - DISMINUCIÓN DE FONDOS DE TERCEROS</c:v>
                </c:pt>
                <c:pt idx="73">
                  <c:v>4.3.5 - DISMINUCIÓN DEPÓSITOS FONDOS DE TERCEROS</c:v>
                </c:pt>
                <c:pt idx="74">
                  <c:v>Total general</c:v>
                </c:pt>
                <c:pt idx="75">
                  <c:v>Fuente: Sistema de Informacion de la Gestion Financiera (SIGEF)</c:v>
                </c:pt>
                <c:pt idx="76">
                  <c:v>Fecha de registro: hasta el 31 de Julio del 2022</c:v>
                </c:pt>
                <c:pt idx="77">
                  <c:v>Fecha de imputación hasta el 31 de Julio del 2022</c:v>
                </c:pt>
              </c:strCache>
            </c:strRef>
          </c:cat>
          <c:val>
            <c:numRef>
              <c:f>'P2 Presupuesto Aprobado-Ejec '!$G$11:$G$88</c:f>
              <c:numCache>
                <c:formatCode>General</c:formatCode>
                <c:ptCount val="78"/>
                <c:pt idx="2" formatCode="#,##0.00">
                  <c:v>27238940.579999998</c:v>
                </c:pt>
                <c:pt idx="3" formatCode="#,##0.00">
                  <c:v>1603500</c:v>
                </c:pt>
                <c:pt idx="4" formatCode="#,##0.00">
                  <c:v>0</c:v>
                </c:pt>
                <c:pt idx="5" formatCode="#,##0.00">
                  <c:v>0</c:v>
                </c:pt>
                <c:pt idx="6" formatCode="#,##0.00">
                  <c:v>1386360.79</c:v>
                </c:pt>
                <c:pt idx="8" formatCode="#,##0.00">
                  <c:v>1779974.17</c:v>
                </c:pt>
                <c:pt idx="9" formatCode="#,##0.00">
                  <c:v>461000.04</c:v>
                </c:pt>
                <c:pt idx="10" formatCode="#,##0.00">
                  <c:v>175000</c:v>
                </c:pt>
                <c:pt idx="11" formatCode="#,##0.00">
                  <c:v>0</c:v>
                </c:pt>
                <c:pt idx="12" formatCode="#,##0.00">
                  <c:v>46500.01</c:v>
                </c:pt>
                <c:pt idx="13" formatCode="#,##0.00">
                  <c:v>62239.32</c:v>
                </c:pt>
                <c:pt idx="14" formatCode="#,##0.00">
                  <c:v>246302.25</c:v>
                </c:pt>
                <c:pt idx="15" formatCode="#,##0.00">
                  <c:v>197478</c:v>
                </c:pt>
                <c:pt idx="16" formatCode="#,##0.00">
                  <c:v>0</c:v>
                </c:pt>
                <c:pt idx="18" formatCode="#,##0.00">
                  <c:v>6757075.5</c:v>
                </c:pt>
                <c:pt idx="19" formatCode="#,##0.00">
                  <c:v>2124088.5</c:v>
                </c:pt>
                <c:pt idx="20" formatCode="#,##0.00">
                  <c:v>0</c:v>
                </c:pt>
                <c:pt idx="21" formatCode="#,##0.00">
                  <c:v>880682.86</c:v>
                </c:pt>
                <c:pt idx="22" formatCode="#,##0.00">
                  <c:v>41298.32</c:v>
                </c:pt>
                <c:pt idx="23" formatCode="#,##0.00">
                  <c:v>1407974.69</c:v>
                </c:pt>
                <c:pt idx="24" formatCode="#,##0.00">
                  <c:v>2910015.53</c:v>
                </c:pt>
                <c:pt idx="25" formatCode="#,##0.00">
                  <c:v>0</c:v>
                </c:pt>
                <c:pt idx="26" formatCode="#,##0.00">
                  <c:v>876965.26</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7" formatCode="#,##0.00">
                  <c:v>0</c:v>
                </c:pt>
                <c:pt idx="38" formatCode="#,##0.00">
                  <c:v>0</c:v>
                </c:pt>
                <c:pt idx="39" formatCode="#,##0.00">
                  <c:v>0</c:v>
                </c:pt>
                <c:pt idx="40" formatCode="#,##0.00">
                  <c:v>0</c:v>
                </c:pt>
                <c:pt idx="41" formatCode="#,##0.00">
                  <c:v>0</c:v>
                </c:pt>
                <c:pt idx="42" formatCode="#,##0.00">
                  <c:v>0</c:v>
                </c:pt>
                <c:pt idx="44" formatCode="#,##0.00">
                  <c:v>0</c:v>
                </c:pt>
                <c:pt idx="45" formatCode="#,##0.00">
                  <c:v>0</c:v>
                </c:pt>
                <c:pt idx="46" formatCode="#,##0.00">
                  <c:v>0</c:v>
                </c:pt>
                <c:pt idx="47" formatCode="#,##0.00">
                  <c:v>0</c:v>
                </c:pt>
                <c:pt idx="48" formatCode="#,##0.00">
                  <c:v>0</c:v>
                </c:pt>
                <c:pt idx="49" formatCode="#,##0.00">
                  <c:v>0</c:v>
                </c:pt>
                <c:pt idx="50" formatCode="#,##0.00">
                  <c:v>0</c:v>
                </c:pt>
                <c:pt idx="51" formatCode="#,##0.00">
                  <c:v>0</c:v>
                </c:pt>
                <c:pt idx="52" formatCode="#,##0.00">
                  <c:v>0</c:v>
                </c:pt>
                <c:pt idx="54" formatCode="#,##0.00">
                  <c:v>0</c:v>
                </c:pt>
                <c:pt idx="55" formatCode="#,##0.00">
                  <c:v>0</c:v>
                </c:pt>
                <c:pt idx="56" formatCode="#,##0.00">
                  <c:v>0</c:v>
                </c:pt>
                <c:pt idx="57" formatCode="#,##0.00">
                  <c:v>0</c:v>
                </c:pt>
                <c:pt idx="59" formatCode="#,##0.00">
                  <c:v>0</c:v>
                </c:pt>
                <c:pt idx="60" formatCode="#,##0.00">
                  <c:v>0</c:v>
                </c:pt>
                <c:pt idx="62" formatCode="#,##0.00">
                  <c:v>0</c:v>
                </c:pt>
                <c:pt idx="63" formatCode="#,##0.00">
                  <c:v>0</c:v>
                </c:pt>
                <c:pt idx="64" formatCode="#,##0.00">
                  <c:v>0</c:v>
                </c:pt>
                <c:pt idx="67" formatCode="#,##0.00">
                  <c:v>0</c:v>
                </c:pt>
                <c:pt idx="68" formatCode="#,##0.00">
                  <c:v>0</c:v>
                </c:pt>
                <c:pt idx="70" formatCode="#,##0.00">
                  <c:v>0</c:v>
                </c:pt>
                <c:pt idx="71" formatCode="#,##0.00">
                  <c:v>0</c:v>
                </c:pt>
                <c:pt idx="73" formatCode="#,##0.00">
                  <c:v>0</c:v>
                </c:pt>
                <c:pt idx="74" formatCode="#,##0.00">
                  <c:v>48195395.819999993</c:v>
                </c:pt>
              </c:numCache>
            </c:numRef>
          </c:val>
        </c:ser>
        <c:ser>
          <c:idx val="6"/>
          <c:order val="6"/>
          <c:tx>
            <c:strRef>
              <c:f>'P2 Presupuesto Aprobado-Ejec '!$H$9:$H$10</c:f>
              <c:strCache>
                <c:ptCount val="1"/>
                <c:pt idx="0">
                  <c:v>Gasto devengado  Mayo</c:v>
                </c:pt>
              </c:strCache>
            </c:strRef>
          </c:tx>
          <c:invertIfNegative val="0"/>
          <c:cat>
            <c:strRef>
              <c:f>'P2 Presupuesto Aprobado-Ejec '!$A$11:$A$88</c:f>
              <c:strCache>
                <c:ptCount val="78"/>
                <c:pt idx="0">
                  <c:v>2 - GASTOS</c:v>
                </c:pt>
                <c:pt idx="1">
                  <c:v>2.1 - REMUNERACIONES Y CONTRIBUCIONES</c:v>
                </c:pt>
                <c:pt idx="2">
                  <c:v>2.1.1 - REMUNERACIONES</c:v>
                </c:pt>
                <c:pt idx="3">
                  <c:v>2.1.2 - SOBRESUELDOS</c:v>
                </c:pt>
                <c:pt idx="4">
                  <c:v>2.1.3 - DIETAS Y GASTOS DE REPRESENTACIÓN</c:v>
                </c:pt>
                <c:pt idx="5">
                  <c:v>2.1.4 - GRATIFICACIONES Y BONIFICACIONES</c:v>
                </c:pt>
                <c:pt idx="6">
                  <c:v>2.1.5 - CONTRIBUCIONES A LA SEGURIDAD SOCIAL</c:v>
                </c:pt>
                <c:pt idx="7">
                  <c:v>2.2 - CONTRATACIÓN DE SERVICIOS</c:v>
                </c:pt>
                <c:pt idx="8">
                  <c:v>2.2.1 - SERVICIOS BÁSICOS</c:v>
                </c:pt>
                <c:pt idx="9">
                  <c:v>2.2.2 - PUBLICIDAD, IMPRESIÓN Y ENCUADERNACIÓN</c:v>
                </c:pt>
                <c:pt idx="10">
                  <c:v>2.2.3 - VIÁTICOS</c:v>
                </c:pt>
                <c:pt idx="11">
                  <c:v>2.2.4 - TRANSPORTE Y ALMACENAJE</c:v>
                </c:pt>
                <c:pt idx="12">
                  <c:v>2.2.5 - ALQUILERES Y RENTAS</c:v>
                </c:pt>
                <c:pt idx="13">
                  <c:v>2.2.6 - SEGUROS</c:v>
                </c:pt>
                <c:pt idx="14">
                  <c:v>2.2.7 - SERVICIOS DE CONSERVACIÓN, REPARACIONES MENORES E INSTALACIONES TEMPORALES</c:v>
                </c:pt>
                <c:pt idx="15">
                  <c:v>2.2.8 - OTROS SERVICIOS NO INCLUIDOS EN CONCEPTOS ANTERIORES</c:v>
                </c:pt>
                <c:pt idx="16">
                  <c:v>2.2.9 - OTRAS CONTRATACIONES DE SERVICIOS</c:v>
                </c:pt>
                <c:pt idx="17">
                  <c:v>2.3 - MATERIALES Y SUMINISTROS</c:v>
                </c:pt>
                <c:pt idx="18">
                  <c:v>2.3.1 - ALIMENTOS Y PRODUCTOS AGROFORESTALES</c:v>
                </c:pt>
                <c:pt idx="19">
                  <c:v>2.3.2 - TEXTILES Y VESTUARIOS</c:v>
                </c:pt>
                <c:pt idx="20">
                  <c:v>2.3.3 - PRODUCTOS DE PAPEL, CARTÓN E IMPRESOS</c:v>
                </c:pt>
                <c:pt idx="21">
                  <c:v>2.3.4 - PRODUCTOS FARMACÉUTICOS</c:v>
                </c:pt>
                <c:pt idx="22">
                  <c:v>2.3.5 - PRODUCTOS DE CUERO, CAUCHO Y PLÁSTICO</c:v>
                </c:pt>
                <c:pt idx="23">
                  <c:v>2.3.6 - PRODUCTOS DE MINERALES, METÁLICOS Y NO METÁLICOS</c:v>
                </c:pt>
                <c:pt idx="24">
                  <c:v>2.3.7 - COMBUSTIBLES, LUBRICANTES, PRODUCTOS QUÍMICOS Y CONEXOS</c:v>
                </c:pt>
                <c:pt idx="25">
                  <c:v>2.3.8 - GASTOS QUE SE ASIGNARÁN DURANTE EL EJERCICIO (ART. 32 Y 33 LEY 423-06)</c:v>
                </c:pt>
                <c:pt idx="26">
                  <c:v>2.3.9 - PRODUCTOS Y ÚTILES VARIOS</c:v>
                </c:pt>
                <c:pt idx="27">
                  <c:v>2.4 - TRANSFERENCIAS CORRIENTES</c:v>
                </c:pt>
                <c:pt idx="28">
                  <c:v>2.4.1 - TRANSFERENCIAS CORRIENTES AL SECTOR PRIVADO</c:v>
                </c:pt>
                <c:pt idx="29">
                  <c:v>2.4.2 - TRANSFERENCIAS CORRIENTES AL  GOBIERNO GENERAL NACIONAL</c:v>
                </c:pt>
                <c:pt idx="30">
                  <c:v>2.4.3 - TRANSFERENCIAS CORRIENTES A GOBIERNOS GENERALES LOCALES</c:v>
                </c:pt>
                <c:pt idx="31">
                  <c:v>2.4.4 - TRANSFERENCIAS CORRIENTES A EMPRESAS PÚBLICAS NO FINANCIERAS</c:v>
                </c:pt>
                <c:pt idx="32">
                  <c:v>2.4.5 - TRANSFERENCIAS CORRIENTES A INSTITUCIONES PÚBLICAS FINANCIERAS</c:v>
                </c:pt>
                <c:pt idx="33">
                  <c:v>2.4.6 - SUBVENCIONES</c:v>
                </c:pt>
                <c:pt idx="34">
                  <c:v>2.4.7 - TRANSFERENCIAS CORRIENTES AL SECTOR EXTERNO</c:v>
                </c:pt>
                <c:pt idx="35">
                  <c:v>2.4.9 - TRANSFERENCIAS CORRIENTES A OTRAS INSTITUCIONES PÚBLICAS</c:v>
                </c:pt>
                <c:pt idx="36">
                  <c:v>2.5 - TRANSFERENCIAS DE CAPITAL</c:v>
                </c:pt>
                <c:pt idx="37">
                  <c:v>2.5.1 - TRANSFERENCIAS DE CAPITAL AL SECTOR PRIVADO</c:v>
                </c:pt>
                <c:pt idx="38">
                  <c:v>2.5.2 - TRANSFERENCIAS DE CAPITAL AL GOBIERNO GENERAL  NACIONAL</c:v>
                </c:pt>
                <c:pt idx="39">
                  <c:v>2.5.3 - TRANSFERENCIAS DE CAPITAL A GOBIERNOS GENERALES LOCALES</c:v>
                </c:pt>
                <c:pt idx="40">
                  <c:v>2.5.4 - TRANSFERENCIAS DE CAPITAL  A EMPRESAS PÚBLICAS NO FINANCIERAS</c:v>
                </c:pt>
                <c:pt idx="41">
                  <c:v>2.5.6 - TRANSFERENCIAS DE CAPITAL AL SECTOR EXTERNO</c:v>
                </c:pt>
                <c:pt idx="42">
                  <c:v>2.5.9 - TRANSFERENCIAS DE CAPITAL A OTRAS INSTITUCIONES PÚBLICAS</c:v>
                </c:pt>
                <c:pt idx="43">
                  <c:v>2.6 - BIENES MUEBLES, INMUEBLES E INTANGIBLES</c:v>
                </c:pt>
                <c:pt idx="44">
                  <c:v>2.6.1 - MOBILIARIO Y EQUIPO</c:v>
                </c:pt>
                <c:pt idx="45">
                  <c:v>2.6.2 - MOBILIARIO Y EQUIPO AUDIOVISUAL, RECREATIVO Y EDUCACIONAL</c:v>
                </c:pt>
                <c:pt idx="46">
                  <c:v>2.6.3 - EQUIPO E INSTRUMENTAL, CIENTÍFICO Y LABORATORIO</c:v>
                </c:pt>
                <c:pt idx="47">
                  <c:v>2.6.4 - VEHÍCULOS Y EQUIPO DE TRANSPORTE, TRACCIÓN Y ELEVACIÓN</c:v>
                </c:pt>
                <c:pt idx="48">
                  <c:v>2.6.5 - MAQUINARIA, OTROS EQUIPOS Y HERRAMIENTAS</c:v>
                </c:pt>
                <c:pt idx="49">
                  <c:v>2.6.6 - EQUIPOS DE DEFENSA Y SEGURIDAD</c:v>
                </c:pt>
                <c:pt idx="50">
                  <c:v>2.6.7 - ACTIVOS BIOLÓGICOS</c:v>
                </c:pt>
                <c:pt idx="51">
                  <c:v>2.6.8 - BIENES INTANGIBLES</c:v>
                </c:pt>
                <c:pt idx="52">
                  <c:v>2.6.9 - EDIFICIOS, ESTRUCTURAS, TIERRAS, TERRENOS Y OBJETOS DE VALOR</c:v>
                </c:pt>
                <c:pt idx="53">
                  <c:v>2.7 - OBRAS</c:v>
                </c:pt>
                <c:pt idx="54">
                  <c:v>2.7.1 - OBRAS EN EDIFICACIONES</c:v>
                </c:pt>
                <c:pt idx="55">
                  <c:v>2.7.2 - INFRAESTRUCTURA</c:v>
                </c:pt>
                <c:pt idx="56">
                  <c:v>2.7.3 - CONSTRUCCIONES EN BIENES CONCESIONADOS</c:v>
                </c:pt>
                <c:pt idx="57">
                  <c:v>2.7.4 - GASTOS QUE SE ASIGNARÁN DURANTE EL EJERCICIO PARA INVERSIÓN (ART. 32 Y 33 LEY 423-06)</c:v>
                </c:pt>
                <c:pt idx="58">
                  <c:v>2.8 - ADQUISICION DE ACTIVOS FINANCIEROS CON FINES DE POLÍTICA</c:v>
                </c:pt>
                <c:pt idx="59">
                  <c:v>2.8.1 - CONCESIÓN DE PRESTAMOS</c:v>
                </c:pt>
                <c:pt idx="60">
                  <c:v>2.8.2 - ADQUISICIÓN DE TÍTULOS VALORES REPRESENTATIVOS DE DEUDA</c:v>
                </c:pt>
                <c:pt idx="61">
                  <c:v>2.9 - GASTOS FINANCIEROS</c:v>
                </c:pt>
                <c:pt idx="62">
                  <c:v>2.9.1 - INTERESES DE LA DEUDA PÚBLICA INTERNA</c:v>
                </c:pt>
                <c:pt idx="63">
                  <c:v>2.9.2 - INTERESES DE LA DEUDA PUBLICA EXTERNA</c:v>
                </c:pt>
                <c:pt idx="64">
                  <c:v>2.9.4 - COMISIONES Y OTROS GASTOS BANCARIOS DE LA DEUDA PÚBLICA</c:v>
                </c:pt>
                <c:pt idx="65">
                  <c:v>4 - APLICACIONES FINANCIERAS</c:v>
                </c:pt>
                <c:pt idx="66">
                  <c:v>4.1 - INCREMENTO DE ACTIVOS FINANCIEROS</c:v>
                </c:pt>
                <c:pt idx="67">
                  <c:v>4.1.1 - INCREMENTO DE ACTIVOS FINANCIEROS CORRIENTES</c:v>
                </c:pt>
                <c:pt idx="68">
                  <c:v>4.1.2 - INCREMENTO DE ACTIVOS FINANCIEROS NO CORRIENTES</c:v>
                </c:pt>
                <c:pt idx="69">
                  <c:v>4.2 - DISMINUCIÓN DE PASIVOS</c:v>
                </c:pt>
                <c:pt idx="70">
                  <c:v>4.2.1 - DISMINUCIÓN DE PASIVOS CORRIENTES</c:v>
                </c:pt>
                <c:pt idx="71">
                  <c:v>4.2.2 - DISMINUCIÓN DE PASIVOS NO CORRIENTES</c:v>
                </c:pt>
                <c:pt idx="72">
                  <c:v>4.3 - DISMINUCIÓN DE FONDOS DE TERCEROS</c:v>
                </c:pt>
                <c:pt idx="73">
                  <c:v>4.3.5 - DISMINUCIÓN DEPÓSITOS FONDOS DE TERCEROS</c:v>
                </c:pt>
                <c:pt idx="74">
                  <c:v>Total general</c:v>
                </c:pt>
                <c:pt idx="75">
                  <c:v>Fuente: Sistema de Informacion de la Gestion Financiera (SIGEF)</c:v>
                </c:pt>
                <c:pt idx="76">
                  <c:v>Fecha de registro: hasta el 31 de Julio del 2022</c:v>
                </c:pt>
                <c:pt idx="77">
                  <c:v>Fecha de imputación hasta el 31 de Julio del 2022</c:v>
                </c:pt>
              </c:strCache>
            </c:strRef>
          </c:cat>
          <c:val>
            <c:numRef>
              <c:f>'P2 Presupuesto Aprobado-Ejec '!$H$11:$H$88</c:f>
              <c:numCache>
                <c:formatCode>General</c:formatCode>
                <c:ptCount val="78"/>
                <c:pt idx="2" formatCode="#,##0.00">
                  <c:v>27356740.579999998</c:v>
                </c:pt>
                <c:pt idx="3" formatCode="#,##0.00">
                  <c:v>1727500</c:v>
                </c:pt>
                <c:pt idx="4" formatCode="#,##0.00">
                  <c:v>0</c:v>
                </c:pt>
                <c:pt idx="5" formatCode="#,##0.00">
                  <c:v>0</c:v>
                </c:pt>
                <c:pt idx="6" formatCode="#,##0.00">
                  <c:v>1397731.99</c:v>
                </c:pt>
                <c:pt idx="7" formatCode="#,##0.00">
                  <c:v>0</c:v>
                </c:pt>
                <c:pt idx="8" formatCode="#,##0.00">
                  <c:v>2176735.81</c:v>
                </c:pt>
                <c:pt idx="9" formatCode="#,##0.00">
                  <c:v>714377.19</c:v>
                </c:pt>
                <c:pt idx="10" formatCode="#,##0.00">
                  <c:v>169750</c:v>
                </c:pt>
                <c:pt idx="11" formatCode="#,##0.00">
                  <c:v>0</c:v>
                </c:pt>
                <c:pt idx="12" formatCode="#,##0.00">
                  <c:v>54516</c:v>
                </c:pt>
                <c:pt idx="13" formatCode="#,##0.00">
                  <c:v>46314.5</c:v>
                </c:pt>
                <c:pt idx="14" formatCode="#,##0.00">
                  <c:v>0</c:v>
                </c:pt>
                <c:pt idx="15" formatCode="#,##0.00">
                  <c:v>0</c:v>
                </c:pt>
                <c:pt idx="16" formatCode="#,##0.00">
                  <c:v>894900</c:v>
                </c:pt>
                <c:pt idx="18" formatCode="#,##0.00">
                  <c:v>12769902.279999999</c:v>
                </c:pt>
                <c:pt idx="19" formatCode="#,##0.00">
                  <c:v>618349.5</c:v>
                </c:pt>
                <c:pt idx="20" formatCode="#,##0.00">
                  <c:v>656792.84</c:v>
                </c:pt>
                <c:pt idx="21" formatCode="#,##0.00">
                  <c:v>0</c:v>
                </c:pt>
                <c:pt idx="22" formatCode="#,##0.00">
                  <c:v>250667.4</c:v>
                </c:pt>
                <c:pt idx="23" formatCode="#,##0.00">
                  <c:v>232778.6</c:v>
                </c:pt>
                <c:pt idx="24" formatCode="#,##0.00">
                  <c:v>4754759.78</c:v>
                </c:pt>
                <c:pt idx="25" formatCode="#,##0.00">
                  <c:v>0</c:v>
                </c:pt>
                <c:pt idx="26" formatCode="#,##0.00">
                  <c:v>2294749.42</c:v>
                </c:pt>
                <c:pt idx="28" formatCode="#,##0.00">
                  <c:v>0</c:v>
                </c:pt>
                <c:pt idx="29" formatCode="#,##0.00">
                  <c:v>0</c:v>
                </c:pt>
                <c:pt idx="30" formatCode="#,##0.00">
                  <c:v>0</c:v>
                </c:pt>
                <c:pt idx="31" formatCode="#,##0.00">
                  <c:v>0</c:v>
                </c:pt>
                <c:pt idx="32" formatCode="#,##0.00">
                  <c:v>0</c:v>
                </c:pt>
                <c:pt idx="33" formatCode="#,##0.00">
                  <c:v>0</c:v>
                </c:pt>
                <c:pt idx="34"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1020110</c:v>
                </c:pt>
                <c:pt idx="45" formatCode="#,##0.00">
                  <c:v>168268</c:v>
                </c:pt>
                <c:pt idx="46" formatCode="#,##0.00">
                  <c:v>0</c:v>
                </c:pt>
                <c:pt idx="47" formatCode="#,##0.00">
                  <c:v>0</c:v>
                </c:pt>
                <c:pt idx="48" formatCode="#,##0.00">
                  <c:v>259928.63</c:v>
                </c:pt>
                <c:pt idx="49" formatCode="#,##0.00">
                  <c:v>0</c:v>
                </c:pt>
                <c:pt idx="50" formatCode="#,##0.00">
                  <c:v>0</c:v>
                </c:pt>
                <c:pt idx="51" formatCode="#,##0.00">
                  <c:v>0</c:v>
                </c:pt>
                <c:pt idx="52" formatCode="#,##0.00">
                  <c:v>0</c:v>
                </c:pt>
                <c:pt idx="54" formatCode="#,##0.00">
                  <c:v>0</c:v>
                </c:pt>
                <c:pt idx="55" formatCode="#,##0.00">
                  <c:v>0</c:v>
                </c:pt>
                <c:pt idx="56" formatCode="#,##0.00">
                  <c:v>0</c:v>
                </c:pt>
                <c:pt idx="57" formatCode="#,##0.00">
                  <c:v>0</c:v>
                </c:pt>
                <c:pt idx="59" formatCode="#,##0.00">
                  <c:v>0</c:v>
                </c:pt>
                <c:pt idx="60" formatCode="#,##0.00">
                  <c:v>0</c:v>
                </c:pt>
                <c:pt idx="62" formatCode="#,##0.00">
                  <c:v>0</c:v>
                </c:pt>
                <c:pt idx="63" formatCode="#,##0.00">
                  <c:v>0</c:v>
                </c:pt>
                <c:pt idx="64" formatCode="#,##0.00">
                  <c:v>0</c:v>
                </c:pt>
                <c:pt idx="67" formatCode="#,##0.00">
                  <c:v>0</c:v>
                </c:pt>
                <c:pt idx="68" formatCode="#,##0.00">
                  <c:v>0</c:v>
                </c:pt>
                <c:pt idx="70" formatCode="#,##0.00">
                  <c:v>0</c:v>
                </c:pt>
                <c:pt idx="71" formatCode="#,##0.00">
                  <c:v>0</c:v>
                </c:pt>
                <c:pt idx="73" formatCode="#,##0.00">
                  <c:v>0</c:v>
                </c:pt>
                <c:pt idx="74" formatCode="#,##0.00">
                  <c:v>57564872.520000003</c:v>
                </c:pt>
              </c:numCache>
            </c:numRef>
          </c:val>
        </c:ser>
        <c:ser>
          <c:idx val="7"/>
          <c:order val="7"/>
          <c:tx>
            <c:strRef>
              <c:f>'P2 Presupuesto Aprobado-Ejec '!$I$9:$I$10</c:f>
              <c:strCache>
                <c:ptCount val="1"/>
                <c:pt idx="0">
                  <c:v>Gasto devengado  Junio</c:v>
                </c:pt>
              </c:strCache>
            </c:strRef>
          </c:tx>
          <c:invertIfNegative val="0"/>
          <c:cat>
            <c:strRef>
              <c:f>'P2 Presupuesto Aprobado-Ejec '!$A$11:$A$88</c:f>
              <c:strCache>
                <c:ptCount val="78"/>
                <c:pt idx="0">
                  <c:v>2 - GASTOS</c:v>
                </c:pt>
                <c:pt idx="1">
                  <c:v>2.1 - REMUNERACIONES Y CONTRIBUCIONES</c:v>
                </c:pt>
                <c:pt idx="2">
                  <c:v>2.1.1 - REMUNERACIONES</c:v>
                </c:pt>
                <c:pt idx="3">
                  <c:v>2.1.2 - SOBRESUELDOS</c:v>
                </c:pt>
                <c:pt idx="4">
                  <c:v>2.1.3 - DIETAS Y GASTOS DE REPRESENTACIÓN</c:v>
                </c:pt>
                <c:pt idx="5">
                  <c:v>2.1.4 - GRATIFICACIONES Y BONIFICACIONES</c:v>
                </c:pt>
                <c:pt idx="6">
                  <c:v>2.1.5 - CONTRIBUCIONES A LA SEGURIDAD SOCIAL</c:v>
                </c:pt>
                <c:pt idx="7">
                  <c:v>2.2 - CONTRATACIÓN DE SERVICIOS</c:v>
                </c:pt>
                <c:pt idx="8">
                  <c:v>2.2.1 - SERVICIOS BÁSICOS</c:v>
                </c:pt>
                <c:pt idx="9">
                  <c:v>2.2.2 - PUBLICIDAD, IMPRESIÓN Y ENCUADERNACIÓN</c:v>
                </c:pt>
                <c:pt idx="10">
                  <c:v>2.2.3 - VIÁTICOS</c:v>
                </c:pt>
                <c:pt idx="11">
                  <c:v>2.2.4 - TRANSPORTE Y ALMACENAJE</c:v>
                </c:pt>
                <c:pt idx="12">
                  <c:v>2.2.5 - ALQUILERES Y RENTAS</c:v>
                </c:pt>
                <c:pt idx="13">
                  <c:v>2.2.6 - SEGUROS</c:v>
                </c:pt>
                <c:pt idx="14">
                  <c:v>2.2.7 - SERVICIOS DE CONSERVACIÓN, REPARACIONES MENORES E INSTALACIONES TEMPORALES</c:v>
                </c:pt>
                <c:pt idx="15">
                  <c:v>2.2.8 - OTROS SERVICIOS NO INCLUIDOS EN CONCEPTOS ANTERIORES</c:v>
                </c:pt>
                <c:pt idx="16">
                  <c:v>2.2.9 - OTRAS CONTRATACIONES DE SERVICIOS</c:v>
                </c:pt>
                <c:pt idx="17">
                  <c:v>2.3 - MATERIALES Y SUMINISTROS</c:v>
                </c:pt>
                <c:pt idx="18">
                  <c:v>2.3.1 - ALIMENTOS Y PRODUCTOS AGROFORESTALES</c:v>
                </c:pt>
                <c:pt idx="19">
                  <c:v>2.3.2 - TEXTILES Y VESTUARIOS</c:v>
                </c:pt>
                <c:pt idx="20">
                  <c:v>2.3.3 - PRODUCTOS DE PAPEL, CARTÓN E IMPRESOS</c:v>
                </c:pt>
                <c:pt idx="21">
                  <c:v>2.3.4 - PRODUCTOS FARMACÉUTICOS</c:v>
                </c:pt>
                <c:pt idx="22">
                  <c:v>2.3.5 - PRODUCTOS DE CUERO, CAUCHO Y PLÁSTICO</c:v>
                </c:pt>
                <c:pt idx="23">
                  <c:v>2.3.6 - PRODUCTOS DE MINERALES, METÁLICOS Y NO METÁLICOS</c:v>
                </c:pt>
                <c:pt idx="24">
                  <c:v>2.3.7 - COMBUSTIBLES, LUBRICANTES, PRODUCTOS QUÍMICOS Y CONEXOS</c:v>
                </c:pt>
                <c:pt idx="25">
                  <c:v>2.3.8 - GASTOS QUE SE ASIGNARÁN DURANTE EL EJERCICIO (ART. 32 Y 33 LEY 423-06)</c:v>
                </c:pt>
                <c:pt idx="26">
                  <c:v>2.3.9 - PRODUCTOS Y ÚTILES VARIOS</c:v>
                </c:pt>
                <c:pt idx="27">
                  <c:v>2.4 - TRANSFERENCIAS CORRIENTES</c:v>
                </c:pt>
                <c:pt idx="28">
                  <c:v>2.4.1 - TRANSFERENCIAS CORRIENTES AL SECTOR PRIVADO</c:v>
                </c:pt>
                <c:pt idx="29">
                  <c:v>2.4.2 - TRANSFERENCIAS CORRIENTES AL  GOBIERNO GENERAL NACIONAL</c:v>
                </c:pt>
                <c:pt idx="30">
                  <c:v>2.4.3 - TRANSFERENCIAS CORRIENTES A GOBIERNOS GENERALES LOCALES</c:v>
                </c:pt>
                <c:pt idx="31">
                  <c:v>2.4.4 - TRANSFERENCIAS CORRIENTES A EMPRESAS PÚBLICAS NO FINANCIERAS</c:v>
                </c:pt>
                <c:pt idx="32">
                  <c:v>2.4.5 - TRANSFERENCIAS CORRIENTES A INSTITUCIONES PÚBLICAS FINANCIERAS</c:v>
                </c:pt>
                <c:pt idx="33">
                  <c:v>2.4.6 - SUBVENCIONES</c:v>
                </c:pt>
                <c:pt idx="34">
                  <c:v>2.4.7 - TRANSFERENCIAS CORRIENTES AL SECTOR EXTERNO</c:v>
                </c:pt>
                <c:pt idx="35">
                  <c:v>2.4.9 - TRANSFERENCIAS CORRIENTES A OTRAS INSTITUCIONES PÚBLICAS</c:v>
                </c:pt>
                <c:pt idx="36">
                  <c:v>2.5 - TRANSFERENCIAS DE CAPITAL</c:v>
                </c:pt>
                <c:pt idx="37">
                  <c:v>2.5.1 - TRANSFERENCIAS DE CAPITAL AL SECTOR PRIVADO</c:v>
                </c:pt>
                <c:pt idx="38">
                  <c:v>2.5.2 - TRANSFERENCIAS DE CAPITAL AL GOBIERNO GENERAL  NACIONAL</c:v>
                </c:pt>
                <c:pt idx="39">
                  <c:v>2.5.3 - TRANSFERENCIAS DE CAPITAL A GOBIERNOS GENERALES LOCALES</c:v>
                </c:pt>
                <c:pt idx="40">
                  <c:v>2.5.4 - TRANSFERENCIAS DE CAPITAL  A EMPRESAS PÚBLICAS NO FINANCIERAS</c:v>
                </c:pt>
                <c:pt idx="41">
                  <c:v>2.5.6 - TRANSFERENCIAS DE CAPITAL AL SECTOR EXTERNO</c:v>
                </c:pt>
                <c:pt idx="42">
                  <c:v>2.5.9 - TRANSFERENCIAS DE CAPITAL A OTRAS INSTITUCIONES PÚBLICAS</c:v>
                </c:pt>
                <c:pt idx="43">
                  <c:v>2.6 - BIENES MUEBLES, INMUEBLES E INTANGIBLES</c:v>
                </c:pt>
                <c:pt idx="44">
                  <c:v>2.6.1 - MOBILIARIO Y EQUIPO</c:v>
                </c:pt>
                <c:pt idx="45">
                  <c:v>2.6.2 - MOBILIARIO Y EQUIPO AUDIOVISUAL, RECREATIVO Y EDUCACIONAL</c:v>
                </c:pt>
                <c:pt idx="46">
                  <c:v>2.6.3 - EQUIPO E INSTRUMENTAL, CIENTÍFICO Y LABORATORIO</c:v>
                </c:pt>
                <c:pt idx="47">
                  <c:v>2.6.4 - VEHÍCULOS Y EQUIPO DE TRANSPORTE, TRACCIÓN Y ELEVACIÓN</c:v>
                </c:pt>
                <c:pt idx="48">
                  <c:v>2.6.5 - MAQUINARIA, OTROS EQUIPOS Y HERRAMIENTAS</c:v>
                </c:pt>
                <c:pt idx="49">
                  <c:v>2.6.6 - EQUIPOS DE DEFENSA Y SEGURIDAD</c:v>
                </c:pt>
                <c:pt idx="50">
                  <c:v>2.6.7 - ACTIVOS BIOLÓGICOS</c:v>
                </c:pt>
                <c:pt idx="51">
                  <c:v>2.6.8 - BIENES INTANGIBLES</c:v>
                </c:pt>
                <c:pt idx="52">
                  <c:v>2.6.9 - EDIFICIOS, ESTRUCTURAS, TIERRAS, TERRENOS Y OBJETOS DE VALOR</c:v>
                </c:pt>
                <c:pt idx="53">
                  <c:v>2.7 - OBRAS</c:v>
                </c:pt>
                <c:pt idx="54">
                  <c:v>2.7.1 - OBRAS EN EDIFICACIONES</c:v>
                </c:pt>
                <c:pt idx="55">
                  <c:v>2.7.2 - INFRAESTRUCTURA</c:v>
                </c:pt>
                <c:pt idx="56">
                  <c:v>2.7.3 - CONSTRUCCIONES EN BIENES CONCESIONADOS</c:v>
                </c:pt>
                <c:pt idx="57">
                  <c:v>2.7.4 - GASTOS QUE SE ASIGNARÁN DURANTE EL EJERCICIO PARA INVERSIÓN (ART. 32 Y 33 LEY 423-06)</c:v>
                </c:pt>
                <c:pt idx="58">
                  <c:v>2.8 - ADQUISICION DE ACTIVOS FINANCIEROS CON FINES DE POLÍTICA</c:v>
                </c:pt>
                <c:pt idx="59">
                  <c:v>2.8.1 - CONCESIÓN DE PRESTAMOS</c:v>
                </c:pt>
                <c:pt idx="60">
                  <c:v>2.8.2 - ADQUISICIÓN DE TÍTULOS VALORES REPRESENTATIVOS DE DEUDA</c:v>
                </c:pt>
                <c:pt idx="61">
                  <c:v>2.9 - GASTOS FINANCIEROS</c:v>
                </c:pt>
                <c:pt idx="62">
                  <c:v>2.9.1 - INTERESES DE LA DEUDA PÚBLICA INTERNA</c:v>
                </c:pt>
                <c:pt idx="63">
                  <c:v>2.9.2 - INTERESES DE LA DEUDA PUBLICA EXTERNA</c:v>
                </c:pt>
                <c:pt idx="64">
                  <c:v>2.9.4 - COMISIONES Y OTROS GASTOS BANCARIOS DE LA DEUDA PÚBLICA</c:v>
                </c:pt>
                <c:pt idx="65">
                  <c:v>4 - APLICACIONES FINANCIERAS</c:v>
                </c:pt>
                <c:pt idx="66">
                  <c:v>4.1 - INCREMENTO DE ACTIVOS FINANCIEROS</c:v>
                </c:pt>
                <c:pt idx="67">
                  <c:v>4.1.1 - INCREMENTO DE ACTIVOS FINANCIEROS CORRIENTES</c:v>
                </c:pt>
                <c:pt idx="68">
                  <c:v>4.1.2 - INCREMENTO DE ACTIVOS FINANCIEROS NO CORRIENTES</c:v>
                </c:pt>
                <c:pt idx="69">
                  <c:v>4.2 - DISMINUCIÓN DE PASIVOS</c:v>
                </c:pt>
                <c:pt idx="70">
                  <c:v>4.2.1 - DISMINUCIÓN DE PASIVOS CORRIENTES</c:v>
                </c:pt>
                <c:pt idx="71">
                  <c:v>4.2.2 - DISMINUCIÓN DE PASIVOS NO CORRIENTES</c:v>
                </c:pt>
                <c:pt idx="72">
                  <c:v>4.3 - DISMINUCIÓN DE FONDOS DE TERCEROS</c:v>
                </c:pt>
                <c:pt idx="73">
                  <c:v>4.3.5 - DISMINUCIÓN DEPÓSITOS FONDOS DE TERCEROS</c:v>
                </c:pt>
                <c:pt idx="74">
                  <c:v>Total general</c:v>
                </c:pt>
                <c:pt idx="75">
                  <c:v>Fuente: Sistema de Informacion de la Gestion Financiera (SIGEF)</c:v>
                </c:pt>
                <c:pt idx="76">
                  <c:v>Fecha de registro: hasta el 31 de Julio del 2022</c:v>
                </c:pt>
                <c:pt idx="77">
                  <c:v>Fecha de imputación hasta el 31 de Julio del 2022</c:v>
                </c:pt>
              </c:strCache>
            </c:strRef>
          </c:cat>
          <c:val>
            <c:numRef>
              <c:f>'P2 Presupuesto Aprobado-Ejec '!$I$11:$I$88</c:f>
              <c:numCache>
                <c:formatCode>General</c:formatCode>
                <c:ptCount val="78"/>
                <c:pt idx="2" formatCode="#,##0.00">
                  <c:v>27427640.579999998</c:v>
                </c:pt>
                <c:pt idx="3" formatCode="#,##0.00">
                  <c:v>1743500</c:v>
                </c:pt>
                <c:pt idx="4" formatCode="#,##0.00">
                  <c:v>0</c:v>
                </c:pt>
                <c:pt idx="5" formatCode="#,##0.00">
                  <c:v>0</c:v>
                </c:pt>
                <c:pt idx="6" formatCode="#,##0.00">
                  <c:v>1404019.11</c:v>
                </c:pt>
                <c:pt idx="8" formatCode="#,##0.00">
                  <c:v>1628155.32</c:v>
                </c:pt>
                <c:pt idx="9" formatCode="#,##0.00">
                  <c:v>31900.02</c:v>
                </c:pt>
                <c:pt idx="10" formatCode="#,##0.00">
                  <c:v>169450</c:v>
                </c:pt>
                <c:pt idx="11" formatCode="#,##0.00">
                  <c:v>0</c:v>
                </c:pt>
                <c:pt idx="12" formatCode="#,##0.00">
                  <c:v>0</c:v>
                </c:pt>
                <c:pt idx="13" formatCode="#,##0.00">
                  <c:v>3523940.23</c:v>
                </c:pt>
                <c:pt idx="14" formatCode="#,##0.00">
                  <c:v>0</c:v>
                </c:pt>
                <c:pt idx="15" formatCode="#,##0.00">
                  <c:v>-12374.38</c:v>
                </c:pt>
                <c:pt idx="16" formatCode="#,##0.00">
                  <c:v>715696.19</c:v>
                </c:pt>
                <c:pt idx="18" formatCode="#,##0.00">
                  <c:v>6589257.2300000004</c:v>
                </c:pt>
                <c:pt idx="19" formatCode="#,##0.00">
                  <c:v>993070.01</c:v>
                </c:pt>
                <c:pt idx="20" formatCode="#,##0.00">
                  <c:v>564735.02</c:v>
                </c:pt>
                <c:pt idx="21" formatCode="#,##0.00">
                  <c:v>1625145.5</c:v>
                </c:pt>
                <c:pt idx="22" formatCode="#,##0.00">
                  <c:v>1279640.97</c:v>
                </c:pt>
                <c:pt idx="23" formatCode="#,##0.00">
                  <c:v>764579.47</c:v>
                </c:pt>
                <c:pt idx="24" formatCode="#,##0.00">
                  <c:v>4291595.41</c:v>
                </c:pt>
                <c:pt idx="25" formatCode="#,##0.00">
                  <c:v>0</c:v>
                </c:pt>
                <c:pt idx="26" formatCode="#,##0.00">
                  <c:v>4957961.26</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7" formatCode="#,##0.00">
                  <c:v>0</c:v>
                </c:pt>
                <c:pt idx="38" formatCode="#,##0.00">
                  <c:v>0</c:v>
                </c:pt>
                <c:pt idx="39" formatCode="#,##0.00">
                  <c:v>0</c:v>
                </c:pt>
                <c:pt idx="40" formatCode="#,##0.00">
                  <c:v>0</c:v>
                </c:pt>
                <c:pt idx="41" formatCode="#,##0.00">
                  <c:v>0</c:v>
                </c:pt>
                <c:pt idx="42" formatCode="#,##0.00">
                  <c:v>0</c:v>
                </c:pt>
                <c:pt idx="44" formatCode="#,##0.00">
                  <c:v>1495671.83</c:v>
                </c:pt>
                <c:pt idx="45" formatCode="#,##0.00">
                  <c:v>302587.40000000002</c:v>
                </c:pt>
                <c:pt idx="46" formatCode="#,##0.00">
                  <c:v>0</c:v>
                </c:pt>
                <c:pt idx="47" formatCode="#,##0.00">
                  <c:v>0</c:v>
                </c:pt>
                <c:pt idx="48" formatCode="#,##0.00">
                  <c:v>533183</c:v>
                </c:pt>
                <c:pt idx="49" formatCode="#,##0.00">
                  <c:v>0</c:v>
                </c:pt>
                <c:pt idx="50" formatCode="#,##0.00">
                  <c:v>0</c:v>
                </c:pt>
                <c:pt idx="51" formatCode="#,##0.00">
                  <c:v>39471</c:v>
                </c:pt>
                <c:pt idx="52" formatCode="#,##0.00">
                  <c:v>0</c:v>
                </c:pt>
                <c:pt idx="54" formatCode="#,##0.00">
                  <c:v>9958117.2799999993</c:v>
                </c:pt>
                <c:pt idx="55" formatCode="#,##0.00">
                  <c:v>0</c:v>
                </c:pt>
                <c:pt idx="56" formatCode="#,##0.00">
                  <c:v>0</c:v>
                </c:pt>
                <c:pt idx="57" formatCode="#,##0.00">
                  <c:v>0</c:v>
                </c:pt>
                <c:pt idx="59" formatCode="#,##0.00">
                  <c:v>0</c:v>
                </c:pt>
                <c:pt idx="60" formatCode="#,##0.00">
                  <c:v>0</c:v>
                </c:pt>
                <c:pt idx="62" formatCode="#,##0.00">
                  <c:v>0</c:v>
                </c:pt>
                <c:pt idx="63" formatCode="#,##0.00">
                  <c:v>0</c:v>
                </c:pt>
                <c:pt idx="64" formatCode="#,##0.00">
                  <c:v>0</c:v>
                </c:pt>
                <c:pt idx="67" formatCode="#,##0.00">
                  <c:v>0</c:v>
                </c:pt>
                <c:pt idx="68" formatCode="#,##0.00">
                  <c:v>0</c:v>
                </c:pt>
                <c:pt idx="70" formatCode="#,##0.00">
                  <c:v>0</c:v>
                </c:pt>
                <c:pt idx="71" formatCode="#,##0.00">
                  <c:v>0</c:v>
                </c:pt>
                <c:pt idx="73" formatCode="#,##0.00">
                  <c:v>0</c:v>
                </c:pt>
                <c:pt idx="74" formatCode="#,##0.00">
                  <c:v>70026942.449999988</c:v>
                </c:pt>
              </c:numCache>
            </c:numRef>
          </c:val>
        </c:ser>
        <c:ser>
          <c:idx val="8"/>
          <c:order val="8"/>
          <c:tx>
            <c:strRef>
              <c:f>'P2 Presupuesto Aprobado-Ejec '!$J$9:$J$10</c:f>
              <c:strCache>
                <c:ptCount val="1"/>
                <c:pt idx="0">
                  <c:v>Gasto devengado  Julio</c:v>
                </c:pt>
              </c:strCache>
            </c:strRef>
          </c:tx>
          <c:invertIfNegative val="0"/>
          <c:cat>
            <c:strRef>
              <c:f>'P2 Presupuesto Aprobado-Ejec '!$A$11:$A$88</c:f>
              <c:strCache>
                <c:ptCount val="78"/>
                <c:pt idx="0">
                  <c:v>2 - GASTOS</c:v>
                </c:pt>
                <c:pt idx="1">
                  <c:v>2.1 - REMUNERACIONES Y CONTRIBUCIONES</c:v>
                </c:pt>
                <c:pt idx="2">
                  <c:v>2.1.1 - REMUNERACIONES</c:v>
                </c:pt>
                <c:pt idx="3">
                  <c:v>2.1.2 - SOBRESUELDOS</c:v>
                </c:pt>
                <c:pt idx="4">
                  <c:v>2.1.3 - DIETAS Y GASTOS DE REPRESENTACIÓN</c:v>
                </c:pt>
                <c:pt idx="5">
                  <c:v>2.1.4 - GRATIFICACIONES Y BONIFICACIONES</c:v>
                </c:pt>
                <c:pt idx="6">
                  <c:v>2.1.5 - CONTRIBUCIONES A LA SEGURIDAD SOCIAL</c:v>
                </c:pt>
                <c:pt idx="7">
                  <c:v>2.2 - CONTRATACIÓN DE SERVICIOS</c:v>
                </c:pt>
                <c:pt idx="8">
                  <c:v>2.2.1 - SERVICIOS BÁSICOS</c:v>
                </c:pt>
                <c:pt idx="9">
                  <c:v>2.2.2 - PUBLICIDAD, IMPRESIÓN Y ENCUADERNACIÓN</c:v>
                </c:pt>
                <c:pt idx="10">
                  <c:v>2.2.3 - VIÁTICOS</c:v>
                </c:pt>
                <c:pt idx="11">
                  <c:v>2.2.4 - TRANSPORTE Y ALMACENAJE</c:v>
                </c:pt>
                <c:pt idx="12">
                  <c:v>2.2.5 - ALQUILERES Y RENTAS</c:v>
                </c:pt>
                <c:pt idx="13">
                  <c:v>2.2.6 - SEGUROS</c:v>
                </c:pt>
                <c:pt idx="14">
                  <c:v>2.2.7 - SERVICIOS DE CONSERVACIÓN, REPARACIONES MENORES E INSTALACIONES TEMPORALES</c:v>
                </c:pt>
                <c:pt idx="15">
                  <c:v>2.2.8 - OTROS SERVICIOS NO INCLUIDOS EN CONCEPTOS ANTERIORES</c:v>
                </c:pt>
                <c:pt idx="16">
                  <c:v>2.2.9 - OTRAS CONTRATACIONES DE SERVICIOS</c:v>
                </c:pt>
                <c:pt idx="17">
                  <c:v>2.3 - MATERIALES Y SUMINISTROS</c:v>
                </c:pt>
                <c:pt idx="18">
                  <c:v>2.3.1 - ALIMENTOS Y PRODUCTOS AGROFORESTALES</c:v>
                </c:pt>
                <c:pt idx="19">
                  <c:v>2.3.2 - TEXTILES Y VESTUARIOS</c:v>
                </c:pt>
                <c:pt idx="20">
                  <c:v>2.3.3 - PRODUCTOS DE PAPEL, CARTÓN E IMPRESOS</c:v>
                </c:pt>
                <c:pt idx="21">
                  <c:v>2.3.4 - PRODUCTOS FARMACÉUTICOS</c:v>
                </c:pt>
                <c:pt idx="22">
                  <c:v>2.3.5 - PRODUCTOS DE CUERO, CAUCHO Y PLÁSTICO</c:v>
                </c:pt>
                <c:pt idx="23">
                  <c:v>2.3.6 - PRODUCTOS DE MINERALES, METÁLICOS Y NO METÁLICOS</c:v>
                </c:pt>
                <c:pt idx="24">
                  <c:v>2.3.7 - COMBUSTIBLES, LUBRICANTES, PRODUCTOS QUÍMICOS Y CONEXOS</c:v>
                </c:pt>
                <c:pt idx="25">
                  <c:v>2.3.8 - GASTOS QUE SE ASIGNARÁN DURANTE EL EJERCICIO (ART. 32 Y 33 LEY 423-06)</c:v>
                </c:pt>
                <c:pt idx="26">
                  <c:v>2.3.9 - PRODUCTOS Y ÚTILES VARIOS</c:v>
                </c:pt>
                <c:pt idx="27">
                  <c:v>2.4 - TRANSFERENCIAS CORRIENTES</c:v>
                </c:pt>
                <c:pt idx="28">
                  <c:v>2.4.1 - TRANSFERENCIAS CORRIENTES AL SECTOR PRIVADO</c:v>
                </c:pt>
                <c:pt idx="29">
                  <c:v>2.4.2 - TRANSFERENCIAS CORRIENTES AL  GOBIERNO GENERAL NACIONAL</c:v>
                </c:pt>
                <c:pt idx="30">
                  <c:v>2.4.3 - TRANSFERENCIAS CORRIENTES A GOBIERNOS GENERALES LOCALES</c:v>
                </c:pt>
                <c:pt idx="31">
                  <c:v>2.4.4 - TRANSFERENCIAS CORRIENTES A EMPRESAS PÚBLICAS NO FINANCIERAS</c:v>
                </c:pt>
                <c:pt idx="32">
                  <c:v>2.4.5 - TRANSFERENCIAS CORRIENTES A INSTITUCIONES PÚBLICAS FINANCIERAS</c:v>
                </c:pt>
                <c:pt idx="33">
                  <c:v>2.4.6 - SUBVENCIONES</c:v>
                </c:pt>
                <c:pt idx="34">
                  <c:v>2.4.7 - TRANSFERENCIAS CORRIENTES AL SECTOR EXTERNO</c:v>
                </c:pt>
                <c:pt idx="35">
                  <c:v>2.4.9 - TRANSFERENCIAS CORRIENTES A OTRAS INSTITUCIONES PÚBLICAS</c:v>
                </c:pt>
                <c:pt idx="36">
                  <c:v>2.5 - TRANSFERENCIAS DE CAPITAL</c:v>
                </c:pt>
                <c:pt idx="37">
                  <c:v>2.5.1 - TRANSFERENCIAS DE CAPITAL AL SECTOR PRIVADO</c:v>
                </c:pt>
                <c:pt idx="38">
                  <c:v>2.5.2 - TRANSFERENCIAS DE CAPITAL AL GOBIERNO GENERAL  NACIONAL</c:v>
                </c:pt>
                <c:pt idx="39">
                  <c:v>2.5.3 - TRANSFERENCIAS DE CAPITAL A GOBIERNOS GENERALES LOCALES</c:v>
                </c:pt>
                <c:pt idx="40">
                  <c:v>2.5.4 - TRANSFERENCIAS DE CAPITAL  A EMPRESAS PÚBLICAS NO FINANCIERAS</c:v>
                </c:pt>
                <c:pt idx="41">
                  <c:v>2.5.6 - TRANSFERENCIAS DE CAPITAL AL SECTOR EXTERNO</c:v>
                </c:pt>
                <c:pt idx="42">
                  <c:v>2.5.9 - TRANSFERENCIAS DE CAPITAL A OTRAS INSTITUCIONES PÚBLICAS</c:v>
                </c:pt>
                <c:pt idx="43">
                  <c:v>2.6 - BIENES MUEBLES, INMUEBLES E INTANGIBLES</c:v>
                </c:pt>
                <c:pt idx="44">
                  <c:v>2.6.1 - MOBILIARIO Y EQUIPO</c:v>
                </c:pt>
                <c:pt idx="45">
                  <c:v>2.6.2 - MOBILIARIO Y EQUIPO AUDIOVISUAL, RECREATIVO Y EDUCACIONAL</c:v>
                </c:pt>
                <c:pt idx="46">
                  <c:v>2.6.3 - EQUIPO E INSTRUMENTAL, CIENTÍFICO Y LABORATORIO</c:v>
                </c:pt>
                <c:pt idx="47">
                  <c:v>2.6.4 - VEHÍCULOS Y EQUIPO DE TRANSPORTE, TRACCIÓN Y ELEVACIÓN</c:v>
                </c:pt>
                <c:pt idx="48">
                  <c:v>2.6.5 - MAQUINARIA, OTROS EQUIPOS Y HERRAMIENTAS</c:v>
                </c:pt>
                <c:pt idx="49">
                  <c:v>2.6.6 - EQUIPOS DE DEFENSA Y SEGURIDAD</c:v>
                </c:pt>
                <c:pt idx="50">
                  <c:v>2.6.7 - ACTIVOS BIOLÓGICOS</c:v>
                </c:pt>
                <c:pt idx="51">
                  <c:v>2.6.8 - BIENES INTANGIBLES</c:v>
                </c:pt>
                <c:pt idx="52">
                  <c:v>2.6.9 - EDIFICIOS, ESTRUCTURAS, TIERRAS, TERRENOS Y OBJETOS DE VALOR</c:v>
                </c:pt>
                <c:pt idx="53">
                  <c:v>2.7 - OBRAS</c:v>
                </c:pt>
                <c:pt idx="54">
                  <c:v>2.7.1 - OBRAS EN EDIFICACIONES</c:v>
                </c:pt>
                <c:pt idx="55">
                  <c:v>2.7.2 - INFRAESTRUCTURA</c:v>
                </c:pt>
                <c:pt idx="56">
                  <c:v>2.7.3 - CONSTRUCCIONES EN BIENES CONCESIONADOS</c:v>
                </c:pt>
                <c:pt idx="57">
                  <c:v>2.7.4 - GASTOS QUE SE ASIGNARÁN DURANTE EL EJERCICIO PARA INVERSIÓN (ART. 32 Y 33 LEY 423-06)</c:v>
                </c:pt>
                <c:pt idx="58">
                  <c:v>2.8 - ADQUISICION DE ACTIVOS FINANCIEROS CON FINES DE POLÍTICA</c:v>
                </c:pt>
                <c:pt idx="59">
                  <c:v>2.8.1 - CONCESIÓN DE PRESTAMOS</c:v>
                </c:pt>
                <c:pt idx="60">
                  <c:v>2.8.2 - ADQUISICIÓN DE TÍTULOS VALORES REPRESENTATIVOS DE DEUDA</c:v>
                </c:pt>
                <c:pt idx="61">
                  <c:v>2.9 - GASTOS FINANCIEROS</c:v>
                </c:pt>
                <c:pt idx="62">
                  <c:v>2.9.1 - INTERESES DE LA DEUDA PÚBLICA INTERNA</c:v>
                </c:pt>
                <c:pt idx="63">
                  <c:v>2.9.2 - INTERESES DE LA DEUDA PUBLICA EXTERNA</c:v>
                </c:pt>
                <c:pt idx="64">
                  <c:v>2.9.4 - COMISIONES Y OTROS GASTOS BANCARIOS DE LA DEUDA PÚBLICA</c:v>
                </c:pt>
                <c:pt idx="65">
                  <c:v>4 - APLICACIONES FINANCIERAS</c:v>
                </c:pt>
                <c:pt idx="66">
                  <c:v>4.1 - INCREMENTO DE ACTIVOS FINANCIEROS</c:v>
                </c:pt>
                <c:pt idx="67">
                  <c:v>4.1.1 - INCREMENTO DE ACTIVOS FINANCIEROS CORRIENTES</c:v>
                </c:pt>
                <c:pt idx="68">
                  <c:v>4.1.2 - INCREMENTO DE ACTIVOS FINANCIEROS NO CORRIENTES</c:v>
                </c:pt>
                <c:pt idx="69">
                  <c:v>4.2 - DISMINUCIÓN DE PASIVOS</c:v>
                </c:pt>
                <c:pt idx="70">
                  <c:v>4.2.1 - DISMINUCIÓN DE PASIVOS CORRIENTES</c:v>
                </c:pt>
                <c:pt idx="71">
                  <c:v>4.2.2 - DISMINUCIÓN DE PASIVOS NO CORRIENTES</c:v>
                </c:pt>
                <c:pt idx="72">
                  <c:v>4.3 - DISMINUCIÓN DE FONDOS DE TERCEROS</c:v>
                </c:pt>
                <c:pt idx="73">
                  <c:v>4.3.5 - DISMINUCIÓN DEPÓSITOS FONDOS DE TERCEROS</c:v>
                </c:pt>
                <c:pt idx="74">
                  <c:v>Total general</c:v>
                </c:pt>
                <c:pt idx="75">
                  <c:v>Fuente: Sistema de Informacion de la Gestion Financiera (SIGEF)</c:v>
                </c:pt>
                <c:pt idx="76">
                  <c:v>Fecha de registro: hasta el 31 de Julio del 2022</c:v>
                </c:pt>
                <c:pt idx="77">
                  <c:v>Fecha de imputación hasta el 31 de Julio del 2022</c:v>
                </c:pt>
              </c:strCache>
            </c:strRef>
          </c:cat>
          <c:val>
            <c:numRef>
              <c:f>'P2 Presupuesto Aprobado-Ejec '!$J$11:$J$88</c:f>
              <c:numCache>
                <c:formatCode>General</c:formatCode>
                <c:ptCount val="78"/>
                <c:pt idx="2" formatCode="#,##0.00">
                  <c:v>27729903.149999999</c:v>
                </c:pt>
                <c:pt idx="3" formatCode="#,##0.00">
                  <c:v>1778700</c:v>
                </c:pt>
                <c:pt idx="4" formatCode="#,##0.00">
                  <c:v>0</c:v>
                </c:pt>
                <c:pt idx="5" formatCode="#,##0.00">
                  <c:v>0</c:v>
                </c:pt>
                <c:pt idx="6" formatCode="#,##0.00">
                  <c:v>1423536.59</c:v>
                </c:pt>
                <c:pt idx="8" formatCode="#,##0.00">
                  <c:v>2434607.63</c:v>
                </c:pt>
                <c:pt idx="9" formatCode="#,##0.00">
                  <c:v>246293.86</c:v>
                </c:pt>
                <c:pt idx="10" formatCode="#,##0.00">
                  <c:v>181250</c:v>
                </c:pt>
                <c:pt idx="11" formatCode="#,##0.00">
                  <c:v>0</c:v>
                </c:pt>
                <c:pt idx="12" formatCode="#,##0.00">
                  <c:v>94422.03</c:v>
                </c:pt>
                <c:pt idx="13" formatCode="#,##0.00">
                  <c:v>0</c:v>
                </c:pt>
                <c:pt idx="14" formatCode="#,##0.00">
                  <c:v>501755.12</c:v>
                </c:pt>
                <c:pt idx="15" formatCode="#,##0.00">
                  <c:v>3320217.92</c:v>
                </c:pt>
                <c:pt idx="16" formatCode="#,##0.00">
                  <c:v>0</c:v>
                </c:pt>
                <c:pt idx="18" formatCode="#,##0.00">
                  <c:v>7970345</c:v>
                </c:pt>
                <c:pt idx="19" formatCode="#,##0.00">
                  <c:v>526136.1</c:v>
                </c:pt>
                <c:pt idx="20" formatCode="#,##0.00">
                  <c:v>14127.5</c:v>
                </c:pt>
                <c:pt idx="21" formatCode="#,##0.00">
                  <c:v>812572.75</c:v>
                </c:pt>
                <c:pt idx="22" formatCode="#,##0.00">
                  <c:v>1289434.8899999999</c:v>
                </c:pt>
                <c:pt idx="23" formatCode="#,##0.00">
                  <c:v>1669059.5</c:v>
                </c:pt>
                <c:pt idx="24" formatCode="#,##0.00">
                  <c:v>6136903.0199999996</c:v>
                </c:pt>
                <c:pt idx="25" formatCode="#,##0.00">
                  <c:v>0</c:v>
                </c:pt>
                <c:pt idx="26" formatCode="#,##0.00">
                  <c:v>2275635.9</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7" formatCode="#,##0.00">
                  <c:v>0</c:v>
                </c:pt>
                <c:pt idx="38" formatCode="#,##0.00">
                  <c:v>0</c:v>
                </c:pt>
                <c:pt idx="39" formatCode="#,##0.00">
                  <c:v>0</c:v>
                </c:pt>
                <c:pt idx="40" formatCode="#,##0.00">
                  <c:v>0</c:v>
                </c:pt>
                <c:pt idx="41" formatCode="#,##0.00">
                  <c:v>0</c:v>
                </c:pt>
                <c:pt idx="42" formatCode="#,##0.00">
                  <c:v>0</c:v>
                </c:pt>
                <c:pt idx="44" formatCode="#,##0.00">
                  <c:v>1207918.8</c:v>
                </c:pt>
                <c:pt idx="45" formatCode="#,##0.00">
                  <c:v>0</c:v>
                </c:pt>
                <c:pt idx="46" formatCode="#,##0.00">
                  <c:v>0</c:v>
                </c:pt>
                <c:pt idx="47" formatCode="#,##0.00">
                  <c:v>28789010</c:v>
                </c:pt>
                <c:pt idx="48" formatCode="#,##0.00">
                  <c:v>142066.1</c:v>
                </c:pt>
                <c:pt idx="49" formatCode="#,##0.00">
                  <c:v>0</c:v>
                </c:pt>
                <c:pt idx="50" formatCode="#,##0.00">
                  <c:v>0</c:v>
                </c:pt>
                <c:pt idx="51" formatCode="#,##0.00">
                  <c:v>-39471</c:v>
                </c:pt>
                <c:pt idx="52" formatCode="#,##0.00">
                  <c:v>0</c:v>
                </c:pt>
                <c:pt idx="54" formatCode="#,##0.00">
                  <c:v>20488724.75</c:v>
                </c:pt>
                <c:pt idx="55" formatCode="#,##0.00">
                  <c:v>0</c:v>
                </c:pt>
                <c:pt idx="56" formatCode="#,##0.00">
                  <c:v>0</c:v>
                </c:pt>
                <c:pt idx="57" formatCode="#,##0.00">
                  <c:v>0</c:v>
                </c:pt>
                <c:pt idx="59" formatCode="#,##0.00">
                  <c:v>0</c:v>
                </c:pt>
                <c:pt idx="60" formatCode="#,##0.00">
                  <c:v>0</c:v>
                </c:pt>
                <c:pt idx="62" formatCode="#,##0.00">
                  <c:v>0</c:v>
                </c:pt>
                <c:pt idx="63" formatCode="#,##0.00">
                  <c:v>0</c:v>
                </c:pt>
                <c:pt idx="64" formatCode="#,##0.00">
                  <c:v>0</c:v>
                </c:pt>
                <c:pt idx="67" formatCode="#,##0.00">
                  <c:v>0</c:v>
                </c:pt>
                <c:pt idx="68" formatCode="#,##0.00">
                  <c:v>0</c:v>
                </c:pt>
                <c:pt idx="70" formatCode="#,##0.00">
                  <c:v>0</c:v>
                </c:pt>
                <c:pt idx="71" formatCode="#,##0.00">
                  <c:v>0</c:v>
                </c:pt>
                <c:pt idx="73" formatCode="#,##0.00">
                  <c:v>0</c:v>
                </c:pt>
                <c:pt idx="74" formatCode="#,##0.00">
                  <c:v>108993149.60999998</c:v>
                </c:pt>
              </c:numCache>
            </c:numRef>
          </c:val>
        </c:ser>
        <c:ser>
          <c:idx val="9"/>
          <c:order val="9"/>
          <c:tx>
            <c:strRef>
              <c:f>'P2 Presupuesto Aprobado-Ejec '!$K$9:$K$10</c:f>
              <c:strCache>
                <c:ptCount val="1"/>
                <c:pt idx="0">
                  <c:v>Gasto devengado  Agosto </c:v>
                </c:pt>
              </c:strCache>
            </c:strRef>
          </c:tx>
          <c:invertIfNegative val="0"/>
          <c:cat>
            <c:strRef>
              <c:f>'P2 Presupuesto Aprobado-Ejec '!$A$11:$A$88</c:f>
              <c:strCache>
                <c:ptCount val="78"/>
                <c:pt idx="0">
                  <c:v>2 - GASTOS</c:v>
                </c:pt>
                <c:pt idx="1">
                  <c:v>2.1 - REMUNERACIONES Y CONTRIBUCIONES</c:v>
                </c:pt>
                <c:pt idx="2">
                  <c:v>2.1.1 - REMUNERACIONES</c:v>
                </c:pt>
                <c:pt idx="3">
                  <c:v>2.1.2 - SOBRESUELDOS</c:v>
                </c:pt>
                <c:pt idx="4">
                  <c:v>2.1.3 - DIETAS Y GASTOS DE REPRESENTACIÓN</c:v>
                </c:pt>
                <c:pt idx="5">
                  <c:v>2.1.4 - GRATIFICACIONES Y BONIFICACIONES</c:v>
                </c:pt>
                <c:pt idx="6">
                  <c:v>2.1.5 - CONTRIBUCIONES A LA SEGURIDAD SOCIAL</c:v>
                </c:pt>
                <c:pt idx="7">
                  <c:v>2.2 - CONTRATACIÓN DE SERVICIOS</c:v>
                </c:pt>
                <c:pt idx="8">
                  <c:v>2.2.1 - SERVICIOS BÁSICOS</c:v>
                </c:pt>
                <c:pt idx="9">
                  <c:v>2.2.2 - PUBLICIDAD, IMPRESIÓN Y ENCUADERNACIÓN</c:v>
                </c:pt>
                <c:pt idx="10">
                  <c:v>2.2.3 - VIÁTICOS</c:v>
                </c:pt>
                <c:pt idx="11">
                  <c:v>2.2.4 - TRANSPORTE Y ALMACENAJE</c:v>
                </c:pt>
                <c:pt idx="12">
                  <c:v>2.2.5 - ALQUILERES Y RENTAS</c:v>
                </c:pt>
                <c:pt idx="13">
                  <c:v>2.2.6 - SEGUROS</c:v>
                </c:pt>
                <c:pt idx="14">
                  <c:v>2.2.7 - SERVICIOS DE CONSERVACIÓN, REPARACIONES MENORES E INSTALACIONES TEMPORALES</c:v>
                </c:pt>
                <c:pt idx="15">
                  <c:v>2.2.8 - OTROS SERVICIOS NO INCLUIDOS EN CONCEPTOS ANTERIORES</c:v>
                </c:pt>
                <c:pt idx="16">
                  <c:v>2.2.9 - OTRAS CONTRATACIONES DE SERVICIOS</c:v>
                </c:pt>
                <c:pt idx="17">
                  <c:v>2.3 - MATERIALES Y SUMINISTROS</c:v>
                </c:pt>
                <c:pt idx="18">
                  <c:v>2.3.1 - ALIMENTOS Y PRODUCTOS AGROFORESTALES</c:v>
                </c:pt>
                <c:pt idx="19">
                  <c:v>2.3.2 - TEXTILES Y VESTUARIOS</c:v>
                </c:pt>
                <c:pt idx="20">
                  <c:v>2.3.3 - PRODUCTOS DE PAPEL, CARTÓN E IMPRESOS</c:v>
                </c:pt>
                <c:pt idx="21">
                  <c:v>2.3.4 - PRODUCTOS FARMACÉUTICOS</c:v>
                </c:pt>
                <c:pt idx="22">
                  <c:v>2.3.5 - PRODUCTOS DE CUERO, CAUCHO Y PLÁSTICO</c:v>
                </c:pt>
                <c:pt idx="23">
                  <c:v>2.3.6 - PRODUCTOS DE MINERALES, METÁLICOS Y NO METÁLICOS</c:v>
                </c:pt>
                <c:pt idx="24">
                  <c:v>2.3.7 - COMBUSTIBLES, LUBRICANTES, PRODUCTOS QUÍMICOS Y CONEXOS</c:v>
                </c:pt>
                <c:pt idx="25">
                  <c:v>2.3.8 - GASTOS QUE SE ASIGNARÁN DURANTE EL EJERCICIO (ART. 32 Y 33 LEY 423-06)</c:v>
                </c:pt>
                <c:pt idx="26">
                  <c:v>2.3.9 - PRODUCTOS Y ÚTILES VARIOS</c:v>
                </c:pt>
                <c:pt idx="27">
                  <c:v>2.4 - TRANSFERENCIAS CORRIENTES</c:v>
                </c:pt>
                <c:pt idx="28">
                  <c:v>2.4.1 - TRANSFERENCIAS CORRIENTES AL SECTOR PRIVADO</c:v>
                </c:pt>
                <c:pt idx="29">
                  <c:v>2.4.2 - TRANSFERENCIAS CORRIENTES AL  GOBIERNO GENERAL NACIONAL</c:v>
                </c:pt>
                <c:pt idx="30">
                  <c:v>2.4.3 - TRANSFERENCIAS CORRIENTES A GOBIERNOS GENERALES LOCALES</c:v>
                </c:pt>
                <c:pt idx="31">
                  <c:v>2.4.4 - TRANSFERENCIAS CORRIENTES A EMPRESAS PÚBLICAS NO FINANCIERAS</c:v>
                </c:pt>
                <c:pt idx="32">
                  <c:v>2.4.5 - TRANSFERENCIAS CORRIENTES A INSTITUCIONES PÚBLICAS FINANCIERAS</c:v>
                </c:pt>
                <c:pt idx="33">
                  <c:v>2.4.6 - SUBVENCIONES</c:v>
                </c:pt>
                <c:pt idx="34">
                  <c:v>2.4.7 - TRANSFERENCIAS CORRIENTES AL SECTOR EXTERNO</c:v>
                </c:pt>
                <c:pt idx="35">
                  <c:v>2.4.9 - TRANSFERENCIAS CORRIENTES A OTRAS INSTITUCIONES PÚBLICAS</c:v>
                </c:pt>
                <c:pt idx="36">
                  <c:v>2.5 - TRANSFERENCIAS DE CAPITAL</c:v>
                </c:pt>
                <c:pt idx="37">
                  <c:v>2.5.1 - TRANSFERENCIAS DE CAPITAL AL SECTOR PRIVADO</c:v>
                </c:pt>
                <c:pt idx="38">
                  <c:v>2.5.2 - TRANSFERENCIAS DE CAPITAL AL GOBIERNO GENERAL  NACIONAL</c:v>
                </c:pt>
                <c:pt idx="39">
                  <c:v>2.5.3 - TRANSFERENCIAS DE CAPITAL A GOBIERNOS GENERALES LOCALES</c:v>
                </c:pt>
                <c:pt idx="40">
                  <c:v>2.5.4 - TRANSFERENCIAS DE CAPITAL  A EMPRESAS PÚBLICAS NO FINANCIERAS</c:v>
                </c:pt>
                <c:pt idx="41">
                  <c:v>2.5.6 - TRANSFERENCIAS DE CAPITAL AL SECTOR EXTERNO</c:v>
                </c:pt>
                <c:pt idx="42">
                  <c:v>2.5.9 - TRANSFERENCIAS DE CAPITAL A OTRAS INSTITUCIONES PÚBLICAS</c:v>
                </c:pt>
                <c:pt idx="43">
                  <c:v>2.6 - BIENES MUEBLES, INMUEBLES E INTANGIBLES</c:v>
                </c:pt>
                <c:pt idx="44">
                  <c:v>2.6.1 - MOBILIARIO Y EQUIPO</c:v>
                </c:pt>
                <c:pt idx="45">
                  <c:v>2.6.2 - MOBILIARIO Y EQUIPO AUDIOVISUAL, RECREATIVO Y EDUCACIONAL</c:v>
                </c:pt>
                <c:pt idx="46">
                  <c:v>2.6.3 - EQUIPO E INSTRUMENTAL, CIENTÍFICO Y LABORATORIO</c:v>
                </c:pt>
                <c:pt idx="47">
                  <c:v>2.6.4 - VEHÍCULOS Y EQUIPO DE TRANSPORTE, TRACCIÓN Y ELEVACIÓN</c:v>
                </c:pt>
                <c:pt idx="48">
                  <c:v>2.6.5 - MAQUINARIA, OTROS EQUIPOS Y HERRAMIENTAS</c:v>
                </c:pt>
                <c:pt idx="49">
                  <c:v>2.6.6 - EQUIPOS DE DEFENSA Y SEGURIDAD</c:v>
                </c:pt>
                <c:pt idx="50">
                  <c:v>2.6.7 - ACTIVOS BIOLÓGICOS</c:v>
                </c:pt>
                <c:pt idx="51">
                  <c:v>2.6.8 - BIENES INTANGIBLES</c:v>
                </c:pt>
                <c:pt idx="52">
                  <c:v>2.6.9 - EDIFICIOS, ESTRUCTURAS, TIERRAS, TERRENOS Y OBJETOS DE VALOR</c:v>
                </c:pt>
                <c:pt idx="53">
                  <c:v>2.7 - OBRAS</c:v>
                </c:pt>
                <c:pt idx="54">
                  <c:v>2.7.1 - OBRAS EN EDIFICACIONES</c:v>
                </c:pt>
                <c:pt idx="55">
                  <c:v>2.7.2 - INFRAESTRUCTURA</c:v>
                </c:pt>
                <c:pt idx="56">
                  <c:v>2.7.3 - CONSTRUCCIONES EN BIENES CONCESIONADOS</c:v>
                </c:pt>
                <c:pt idx="57">
                  <c:v>2.7.4 - GASTOS QUE SE ASIGNARÁN DURANTE EL EJERCICIO PARA INVERSIÓN (ART. 32 Y 33 LEY 423-06)</c:v>
                </c:pt>
                <c:pt idx="58">
                  <c:v>2.8 - ADQUISICION DE ACTIVOS FINANCIEROS CON FINES DE POLÍTICA</c:v>
                </c:pt>
                <c:pt idx="59">
                  <c:v>2.8.1 - CONCESIÓN DE PRESTAMOS</c:v>
                </c:pt>
                <c:pt idx="60">
                  <c:v>2.8.2 - ADQUISICIÓN DE TÍTULOS VALORES REPRESENTATIVOS DE DEUDA</c:v>
                </c:pt>
                <c:pt idx="61">
                  <c:v>2.9 - GASTOS FINANCIEROS</c:v>
                </c:pt>
                <c:pt idx="62">
                  <c:v>2.9.1 - INTERESES DE LA DEUDA PÚBLICA INTERNA</c:v>
                </c:pt>
                <c:pt idx="63">
                  <c:v>2.9.2 - INTERESES DE LA DEUDA PUBLICA EXTERNA</c:v>
                </c:pt>
                <c:pt idx="64">
                  <c:v>2.9.4 - COMISIONES Y OTROS GASTOS BANCARIOS DE LA DEUDA PÚBLICA</c:v>
                </c:pt>
                <c:pt idx="65">
                  <c:v>4 - APLICACIONES FINANCIERAS</c:v>
                </c:pt>
                <c:pt idx="66">
                  <c:v>4.1 - INCREMENTO DE ACTIVOS FINANCIEROS</c:v>
                </c:pt>
                <c:pt idx="67">
                  <c:v>4.1.1 - INCREMENTO DE ACTIVOS FINANCIEROS CORRIENTES</c:v>
                </c:pt>
                <c:pt idx="68">
                  <c:v>4.1.2 - INCREMENTO DE ACTIVOS FINANCIEROS NO CORRIENTES</c:v>
                </c:pt>
                <c:pt idx="69">
                  <c:v>4.2 - DISMINUCIÓN DE PASIVOS</c:v>
                </c:pt>
                <c:pt idx="70">
                  <c:v>4.2.1 - DISMINUCIÓN DE PASIVOS CORRIENTES</c:v>
                </c:pt>
                <c:pt idx="71">
                  <c:v>4.2.2 - DISMINUCIÓN DE PASIVOS NO CORRIENTES</c:v>
                </c:pt>
                <c:pt idx="72">
                  <c:v>4.3 - DISMINUCIÓN DE FONDOS DE TERCEROS</c:v>
                </c:pt>
                <c:pt idx="73">
                  <c:v>4.3.5 - DISMINUCIÓN DEPÓSITOS FONDOS DE TERCEROS</c:v>
                </c:pt>
                <c:pt idx="74">
                  <c:v>Total general</c:v>
                </c:pt>
                <c:pt idx="75">
                  <c:v>Fuente: Sistema de Informacion de la Gestion Financiera (SIGEF)</c:v>
                </c:pt>
                <c:pt idx="76">
                  <c:v>Fecha de registro: hasta el 31 de Julio del 2022</c:v>
                </c:pt>
                <c:pt idx="77">
                  <c:v>Fecha de imputación hasta el 31 de Julio del 2022</c:v>
                </c:pt>
              </c:strCache>
            </c:strRef>
          </c:cat>
          <c:val>
            <c:numRef>
              <c:f>'P2 Presupuesto Aprobado-Ejec '!$K$11:$K$88</c:f>
              <c:numCache>
                <c:formatCode>General</c:formatCode>
                <c:ptCount val="78"/>
                <c:pt idx="2" formatCode="#,##0.00">
                  <c:v>0</c:v>
                </c:pt>
                <c:pt idx="3" formatCode="#,##0.00">
                  <c:v>0</c:v>
                </c:pt>
                <c:pt idx="4" formatCode="#,##0.00">
                  <c:v>0</c:v>
                </c:pt>
                <c:pt idx="5" formatCode="#,##0.00">
                  <c:v>0</c:v>
                </c:pt>
                <c:pt idx="6" formatCode="#,##0.00">
                  <c:v>0</c:v>
                </c:pt>
                <c:pt idx="8" formatCode="#,##0.00">
                  <c:v>0</c:v>
                </c:pt>
                <c:pt idx="9" formatCode="#,##0.00">
                  <c:v>0</c:v>
                </c:pt>
                <c:pt idx="10" formatCode="#,##0.00">
                  <c:v>0</c:v>
                </c:pt>
                <c:pt idx="11" formatCode="#,##0.00">
                  <c:v>0</c:v>
                </c:pt>
                <c:pt idx="12" formatCode="#,##0.00">
                  <c:v>0</c:v>
                </c:pt>
                <c:pt idx="13" formatCode="#,##0.00">
                  <c:v>0</c:v>
                </c:pt>
                <c:pt idx="14" formatCode="#,##0.00">
                  <c:v>0</c:v>
                </c:pt>
                <c:pt idx="15" formatCode="#,##0.00">
                  <c:v>0</c:v>
                </c:pt>
                <c:pt idx="16" formatCode="#,##0.00">
                  <c:v>0</c:v>
                </c:pt>
                <c:pt idx="18" formatCode="#,##0.00">
                  <c:v>0</c:v>
                </c:pt>
                <c:pt idx="19" formatCode="#,##0.00">
                  <c:v>0</c:v>
                </c:pt>
                <c:pt idx="20" formatCode="#,##0.00">
                  <c:v>0</c:v>
                </c:pt>
                <c:pt idx="21" formatCode="#,##0.00">
                  <c:v>0</c:v>
                </c:pt>
                <c:pt idx="22" formatCode="#,##0.00">
                  <c:v>0</c:v>
                </c:pt>
                <c:pt idx="23" formatCode="#,##0.00">
                  <c:v>0</c:v>
                </c:pt>
                <c:pt idx="24" formatCode="#,##0.00">
                  <c:v>0</c:v>
                </c:pt>
                <c:pt idx="25" formatCode="#,##0.00">
                  <c:v>0</c:v>
                </c:pt>
                <c:pt idx="26"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7" formatCode="#,##0.00">
                  <c:v>0</c:v>
                </c:pt>
                <c:pt idx="38" formatCode="#,##0.00">
                  <c:v>0</c:v>
                </c:pt>
                <c:pt idx="39" formatCode="#,##0.00">
                  <c:v>0</c:v>
                </c:pt>
                <c:pt idx="40" formatCode="#,##0.00">
                  <c:v>0</c:v>
                </c:pt>
                <c:pt idx="41" formatCode="#,##0.00">
                  <c:v>0</c:v>
                </c:pt>
                <c:pt idx="42" formatCode="#,##0.00">
                  <c:v>0</c:v>
                </c:pt>
                <c:pt idx="44" formatCode="#,##0.00">
                  <c:v>0</c:v>
                </c:pt>
                <c:pt idx="45" formatCode="#,##0.00">
                  <c:v>0</c:v>
                </c:pt>
                <c:pt idx="46" formatCode="#,##0.00">
                  <c:v>0</c:v>
                </c:pt>
                <c:pt idx="47" formatCode="#,##0.00">
                  <c:v>0</c:v>
                </c:pt>
                <c:pt idx="48" formatCode="#,##0.00">
                  <c:v>0</c:v>
                </c:pt>
                <c:pt idx="49" formatCode="#,##0.00">
                  <c:v>0</c:v>
                </c:pt>
                <c:pt idx="50" formatCode="#,##0.00">
                  <c:v>0</c:v>
                </c:pt>
                <c:pt idx="51" formatCode="#,##0.00">
                  <c:v>0</c:v>
                </c:pt>
                <c:pt idx="52" formatCode="#,##0.00">
                  <c:v>0</c:v>
                </c:pt>
                <c:pt idx="54" formatCode="#,##0.00">
                  <c:v>0</c:v>
                </c:pt>
                <c:pt idx="55" formatCode="#,##0.00">
                  <c:v>0</c:v>
                </c:pt>
                <c:pt idx="56" formatCode="#,##0.00">
                  <c:v>0</c:v>
                </c:pt>
                <c:pt idx="57" formatCode="#,##0.00">
                  <c:v>0</c:v>
                </c:pt>
                <c:pt idx="59" formatCode="#,##0.00">
                  <c:v>0</c:v>
                </c:pt>
                <c:pt idx="60" formatCode="#,##0.00">
                  <c:v>0</c:v>
                </c:pt>
                <c:pt idx="62" formatCode="#,##0.00">
                  <c:v>0</c:v>
                </c:pt>
                <c:pt idx="63" formatCode="#,##0.00">
                  <c:v>0</c:v>
                </c:pt>
                <c:pt idx="64" formatCode="#,##0.00">
                  <c:v>0</c:v>
                </c:pt>
                <c:pt idx="67" formatCode="#,##0.00">
                  <c:v>0</c:v>
                </c:pt>
                <c:pt idx="68" formatCode="#,##0.00">
                  <c:v>0</c:v>
                </c:pt>
                <c:pt idx="70" formatCode="#,##0.00">
                  <c:v>0</c:v>
                </c:pt>
                <c:pt idx="71" formatCode="#,##0.00">
                  <c:v>0</c:v>
                </c:pt>
                <c:pt idx="73" formatCode="#,##0.00">
                  <c:v>0</c:v>
                </c:pt>
                <c:pt idx="74" formatCode="#,##0.00">
                  <c:v>0</c:v>
                </c:pt>
              </c:numCache>
            </c:numRef>
          </c:val>
        </c:ser>
        <c:ser>
          <c:idx val="10"/>
          <c:order val="10"/>
          <c:tx>
            <c:strRef>
              <c:f>'P2 Presupuesto Aprobado-Ejec '!$L$9:$L$10</c:f>
              <c:strCache>
                <c:ptCount val="1"/>
                <c:pt idx="0">
                  <c:v>Gasto devengado  Septiembre</c:v>
                </c:pt>
              </c:strCache>
            </c:strRef>
          </c:tx>
          <c:invertIfNegative val="0"/>
          <c:cat>
            <c:strRef>
              <c:f>'P2 Presupuesto Aprobado-Ejec '!$A$11:$A$88</c:f>
              <c:strCache>
                <c:ptCount val="78"/>
                <c:pt idx="0">
                  <c:v>2 - GASTOS</c:v>
                </c:pt>
                <c:pt idx="1">
                  <c:v>2.1 - REMUNERACIONES Y CONTRIBUCIONES</c:v>
                </c:pt>
                <c:pt idx="2">
                  <c:v>2.1.1 - REMUNERACIONES</c:v>
                </c:pt>
                <c:pt idx="3">
                  <c:v>2.1.2 - SOBRESUELDOS</c:v>
                </c:pt>
                <c:pt idx="4">
                  <c:v>2.1.3 - DIETAS Y GASTOS DE REPRESENTACIÓN</c:v>
                </c:pt>
                <c:pt idx="5">
                  <c:v>2.1.4 - GRATIFICACIONES Y BONIFICACIONES</c:v>
                </c:pt>
                <c:pt idx="6">
                  <c:v>2.1.5 - CONTRIBUCIONES A LA SEGURIDAD SOCIAL</c:v>
                </c:pt>
                <c:pt idx="7">
                  <c:v>2.2 - CONTRATACIÓN DE SERVICIOS</c:v>
                </c:pt>
                <c:pt idx="8">
                  <c:v>2.2.1 - SERVICIOS BÁSICOS</c:v>
                </c:pt>
                <c:pt idx="9">
                  <c:v>2.2.2 - PUBLICIDAD, IMPRESIÓN Y ENCUADERNACIÓN</c:v>
                </c:pt>
                <c:pt idx="10">
                  <c:v>2.2.3 - VIÁTICOS</c:v>
                </c:pt>
                <c:pt idx="11">
                  <c:v>2.2.4 - TRANSPORTE Y ALMACENAJE</c:v>
                </c:pt>
                <c:pt idx="12">
                  <c:v>2.2.5 - ALQUILERES Y RENTAS</c:v>
                </c:pt>
                <c:pt idx="13">
                  <c:v>2.2.6 - SEGUROS</c:v>
                </c:pt>
                <c:pt idx="14">
                  <c:v>2.2.7 - SERVICIOS DE CONSERVACIÓN, REPARACIONES MENORES E INSTALACIONES TEMPORALES</c:v>
                </c:pt>
                <c:pt idx="15">
                  <c:v>2.2.8 - OTROS SERVICIOS NO INCLUIDOS EN CONCEPTOS ANTERIORES</c:v>
                </c:pt>
                <c:pt idx="16">
                  <c:v>2.2.9 - OTRAS CONTRATACIONES DE SERVICIOS</c:v>
                </c:pt>
                <c:pt idx="17">
                  <c:v>2.3 - MATERIALES Y SUMINISTROS</c:v>
                </c:pt>
                <c:pt idx="18">
                  <c:v>2.3.1 - ALIMENTOS Y PRODUCTOS AGROFORESTALES</c:v>
                </c:pt>
                <c:pt idx="19">
                  <c:v>2.3.2 - TEXTILES Y VESTUARIOS</c:v>
                </c:pt>
                <c:pt idx="20">
                  <c:v>2.3.3 - PRODUCTOS DE PAPEL, CARTÓN E IMPRESOS</c:v>
                </c:pt>
                <c:pt idx="21">
                  <c:v>2.3.4 - PRODUCTOS FARMACÉUTICOS</c:v>
                </c:pt>
                <c:pt idx="22">
                  <c:v>2.3.5 - PRODUCTOS DE CUERO, CAUCHO Y PLÁSTICO</c:v>
                </c:pt>
                <c:pt idx="23">
                  <c:v>2.3.6 - PRODUCTOS DE MINERALES, METÁLICOS Y NO METÁLICOS</c:v>
                </c:pt>
                <c:pt idx="24">
                  <c:v>2.3.7 - COMBUSTIBLES, LUBRICANTES, PRODUCTOS QUÍMICOS Y CONEXOS</c:v>
                </c:pt>
                <c:pt idx="25">
                  <c:v>2.3.8 - GASTOS QUE SE ASIGNARÁN DURANTE EL EJERCICIO (ART. 32 Y 33 LEY 423-06)</c:v>
                </c:pt>
                <c:pt idx="26">
                  <c:v>2.3.9 - PRODUCTOS Y ÚTILES VARIOS</c:v>
                </c:pt>
                <c:pt idx="27">
                  <c:v>2.4 - TRANSFERENCIAS CORRIENTES</c:v>
                </c:pt>
                <c:pt idx="28">
                  <c:v>2.4.1 - TRANSFERENCIAS CORRIENTES AL SECTOR PRIVADO</c:v>
                </c:pt>
                <c:pt idx="29">
                  <c:v>2.4.2 - TRANSFERENCIAS CORRIENTES AL  GOBIERNO GENERAL NACIONAL</c:v>
                </c:pt>
                <c:pt idx="30">
                  <c:v>2.4.3 - TRANSFERENCIAS CORRIENTES A GOBIERNOS GENERALES LOCALES</c:v>
                </c:pt>
                <c:pt idx="31">
                  <c:v>2.4.4 - TRANSFERENCIAS CORRIENTES A EMPRESAS PÚBLICAS NO FINANCIERAS</c:v>
                </c:pt>
                <c:pt idx="32">
                  <c:v>2.4.5 - TRANSFERENCIAS CORRIENTES A INSTITUCIONES PÚBLICAS FINANCIERAS</c:v>
                </c:pt>
                <c:pt idx="33">
                  <c:v>2.4.6 - SUBVENCIONES</c:v>
                </c:pt>
                <c:pt idx="34">
                  <c:v>2.4.7 - TRANSFERENCIAS CORRIENTES AL SECTOR EXTERNO</c:v>
                </c:pt>
                <c:pt idx="35">
                  <c:v>2.4.9 - TRANSFERENCIAS CORRIENTES A OTRAS INSTITUCIONES PÚBLICAS</c:v>
                </c:pt>
                <c:pt idx="36">
                  <c:v>2.5 - TRANSFERENCIAS DE CAPITAL</c:v>
                </c:pt>
                <c:pt idx="37">
                  <c:v>2.5.1 - TRANSFERENCIAS DE CAPITAL AL SECTOR PRIVADO</c:v>
                </c:pt>
                <c:pt idx="38">
                  <c:v>2.5.2 - TRANSFERENCIAS DE CAPITAL AL GOBIERNO GENERAL  NACIONAL</c:v>
                </c:pt>
                <c:pt idx="39">
                  <c:v>2.5.3 - TRANSFERENCIAS DE CAPITAL A GOBIERNOS GENERALES LOCALES</c:v>
                </c:pt>
                <c:pt idx="40">
                  <c:v>2.5.4 - TRANSFERENCIAS DE CAPITAL  A EMPRESAS PÚBLICAS NO FINANCIERAS</c:v>
                </c:pt>
                <c:pt idx="41">
                  <c:v>2.5.6 - TRANSFERENCIAS DE CAPITAL AL SECTOR EXTERNO</c:v>
                </c:pt>
                <c:pt idx="42">
                  <c:v>2.5.9 - TRANSFERENCIAS DE CAPITAL A OTRAS INSTITUCIONES PÚBLICAS</c:v>
                </c:pt>
                <c:pt idx="43">
                  <c:v>2.6 - BIENES MUEBLES, INMUEBLES E INTANGIBLES</c:v>
                </c:pt>
                <c:pt idx="44">
                  <c:v>2.6.1 - MOBILIARIO Y EQUIPO</c:v>
                </c:pt>
                <c:pt idx="45">
                  <c:v>2.6.2 - MOBILIARIO Y EQUIPO AUDIOVISUAL, RECREATIVO Y EDUCACIONAL</c:v>
                </c:pt>
                <c:pt idx="46">
                  <c:v>2.6.3 - EQUIPO E INSTRUMENTAL, CIENTÍFICO Y LABORATORIO</c:v>
                </c:pt>
                <c:pt idx="47">
                  <c:v>2.6.4 - VEHÍCULOS Y EQUIPO DE TRANSPORTE, TRACCIÓN Y ELEVACIÓN</c:v>
                </c:pt>
                <c:pt idx="48">
                  <c:v>2.6.5 - MAQUINARIA, OTROS EQUIPOS Y HERRAMIENTAS</c:v>
                </c:pt>
                <c:pt idx="49">
                  <c:v>2.6.6 - EQUIPOS DE DEFENSA Y SEGURIDAD</c:v>
                </c:pt>
                <c:pt idx="50">
                  <c:v>2.6.7 - ACTIVOS BIOLÓGICOS</c:v>
                </c:pt>
                <c:pt idx="51">
                  <c:v>2.6.8 - BIENES INTANGIBLES</c:v>
                </c:pt>
                <c:pt idx="52">
                  <c:v>2.6.9 - EDIFICIOS, ESTRUCTURAS, TIERRAS, TERRENOS Y OBJETOS DE VALOR</c:v>
                </c:pt>
                <c:pt idx="53">
                  <c:v>2.7 - OBRAS</c:v>
                </c:pt>
                <c:pt idx="54">
                  <c:v>2.7.1 - OBRAS EN EDIFICACIONES</c:v>
                </c:pt>
                <c:pt idx="55">
                  <c:v>2.7.2 - INFRAESTRUCTURA</c:v>
                </c:pt>
                <c:pt idx="56">
                  <c:v>2.7.3 - CONSTRUCCIONES EN BIENES CONCESIONADOS</c:v>
                </c:pt>
                <c:pt idx="57">
                  <c:v>2.7.4 - GASTOS QUE SE ASIGNARÁN DURANTE EL EJERCICIO PARA INVERSIÓN (ART. 32 Y 33 LEY 423-06)</c:v>
                </c:pt>
                <c:pt idx="58">
                  <c:v>2.8 - ADQUISICION DE ACTIVOS FINANCIEROS CON FINES DE POLÍTICA</c:v>
                </c:pt>
                <c:pt idx="59">
                  <c:v>2.8.1 - CONCESIÓN DE PRESTAMOS</c:v>
                </c:pt>
                <c:pt idx="60">
                  <c:v>2.8.2 - ADQUISICIÓN DE TÍTULOS VALORES REPRESENTATIVOS DE DEUDA</c:v>
                </c:pt>
                <c:pt idx="61">
                  <c:v>2.9 - GASTOS FINANCIEROS</c:v>
                </c:pt>
                <c:pt idx="62">
                  <c:v>2.9.1 - INTERESES DE LA DEUDA PÚBLICA INTERNA</c:v>
                </c:pt>
                <c:pt idx="63">
                  <c:v>2.9.2 - INTERESES DE LA DEUDA PUBLICA EXTERNA</c:v>
                </c:pt>
                <c:pt idx="64">
                  <c:v>2.9.4 - COMISIONES Y OTROS GASTOS BANCARIOS DE LA DEUDA PÚBLICA</c:v>
                </c:pt>
                <c:pt idx="65">
                  <c:v>4 - APLICACIONES FINANCIERAS</c:v>
                </c:pt>
                <c:pt idx="66">
                  <c:v>4.1 - INCREMENTO DE ACTIVOS FINANCIEROS</c:v>
                </c:pt>
                <c:pt idx="67">
                  <c:v>4.1.1 - INCREMENTO DE ACTIVOS FINANCIEROS CORRIENTES</c:v>
                </c:pt>
                <c:pt idx="68">
                  <c:v>4.1.2 - INCREMENTO DE ACTIVOS FINANCIEROS NO CORRIENTES</c:v>
                </c:pt>
                <c:pt idx="69">
                  <c:v>4.2 - DISMINUCIÓN DE PASIVOS</c:v>
                </c:pt>
                <c:pt idx="70">
                  <c:v>4.2.1 - DISMINUCIÓN DE PASIVOS CORRIENTES</c:v>
                </c:pt>
                <c:pt idx="71">
                  <c:v>4.2.2 - DISMINUCIÓN DE PASIVOS NO CORRIENTES</c:v>
                </c:pt>
                <c:pt idx="72">
                  <c:v>4.3 - DISMINUCIÓN DE FONDOS DE TERCEROS</c:v>
                </c:pt>
                <c:pt idx="73">
                  <c:v>4.3.5 - DISMINUCIÓN DEPÓSITOS FONDOS DE TERCEROS</c:v>
                </c:pt>
                <c:pt idx="74">
                  <c:v>Total general</c:v>
                </c:pt>
                <c:pt idx="75">
                  <c:v>Fuente: Sistema de Informacion de la Gestion Financiera (SIGEF)</c:v>
                </c:pt>
                <c:pt idx="76">
                  <c:v>Fecha de registro: hasta el 31 de Julio del 2022</c:v>
                </c:pt>
                <c:pt idx="77">
                  <c:v>Fecha de imputación hasta el 31 de Julio del 2022</c:v>
                </c:pt>
              </c:strCache>
            </c:strRef>
          </c:cat>
          <c:val>
            <c:numRef>
              <c:f>'P2 Presupuesto Aprobado-Ejec '!$L$11:$L$88</c:f>
              <c:numCache>
                <c:formatCode>General</c:formatCode>
                <c:ptCount val="78"/>
                <c:pt idx="2" formatCode="#,##0.00">
                  <c:v>0</c:v>
                </c:pt>
                <c:pt idx="3" formatCode="#,##0.00">
                  <c:v>0</c:v>
                </c:pt>
                <c:pt idx="4" formatCode="#,##0.00">
                  <c:v>0</c:v>
                </c:pt>
                <c:pt idx="5" formatCode="#,##0.00">
                  <c:v>0</c:v>
                </c:pt>
                <c:pt idx="6" formatCode="#,##0.00">
                  <c:v>0</c:v>
                </c:pt>
                <c:pt idx="8" formatCode="#,##0.00">
                  <c:v>0</c:v>
                </c:pt>
                <c:pt idx="9" formatCode="#,##0.00">
                  <c:v>0</c:v>
                </c:pt>
                <c:pt idx="10" formatCode="#,##0.00">
                  <c:v>0</c:v>
                </c:pt>
                <c:pt idx="11" formatCode="#,##0.00">
                  <c:v>0</c:v>
                </c:pt>
                <c:pt idx="12" formatCode="#,##0.00">
                  <c:v>0</c:v>
                </c:pt>
                <c:pt idx="13" formatCode="#,##0.00">
                  <c:v>0</c:v>
                </c:pt>
                <c:pt idx="14" formatCode="#,##0.00">
                  <c:v>0</c:v>
                </c:pt>
                <c:pt idx="15" formatCode="#,##0.00">
                  <c:v>0</c:v>
                </c:pt>
                <c:pt idx="16" formatCode="#,##0.00">
                  <c:v>0</c:v>
                </c:pt>
                <c:pt idx="18" formatCode="#,##0.00">
                  <c:v>0</c:v>
                </c:pt>
                <c:pt idx="19" formatCode="#,##0.00">
                  <c:v>0</c:v>
                </c:pt>
                <c:pt idx="20" formatCode="#,##0.00">
                  <c:v>0</c:v>
                </c:pt>
                <c:pt idx="21" formatCode="#,##0.00">
                  <c:v>0</c:v>
                </c:pt>
                <c:pt idx="22" formatCode="#,##0.00">
                  <c:v>0</c:v>
                </c:pt>
                <c:pt idx="23" formatCode="#,##0.00">
                  <c:v>0</c:v>
                </c:pt>
                <c:pt idx="24" formatCode="#,##0.00">
                  <c:v>0</c:v>
                </c:pt>
                <c:pt idx="25" formatCode="#,##0.00">
                  <c:v>0</c:v>
                </c:pt>
                <c:pt idx="26"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7" formatCode="#,##0.00">
                  <c:v>0</c:v>
                </c:pt>
                <c:pt idx="38" formatCode="#,##0.00">
                  <c:v>0</c:v>
                </c:pt>
                <c:pt idx="39" formatCode="#,##0.00">
                  <c:v>0</c:v>
                </c:pt>
                <c:pt idx="40" formatCode="#,##0.00">
                  <c:v>0</c:v>
                </c:pt>
                <c:pt idx="41" formatCode="#,##0.00">
                  <c:v>0</c:v>
                </c:pt>
                <c:pt idx="42" formatCode="#,##0.00">
                  <c:v>0</c:v>
                </c:pt>
                <c:pt idx="44" formatCode="#,##0.00">
                  <c:v>0</c:v>
                </c:pt>
                <c:pt idx="45" formatCode="#,##0.00">
                  <c:v>0</c:v>
                </c:pt>
                <c:pt idx="46" formatCode="#,##0.00">
                  <c:v>0</c:v>
                </c:pt>
                <c:pt idx="47" formatCode="#,##0.00">
                  <c:v>0</c:v>
                </c:pt>
                <c:pt idx="48" formatCode="#,##0.00">
                  <c:v>0</c:v>
                </c:pt>
                <c:pt idx="49" formatCode="#,##0.00">
                  <c:v>0</c:v>
                </c:pt>
                <c:pt idx="50" formatCode="#,##0.00">
                  <c:v>0</c:v>
                </c:pt>
                <c:pt idx="51" formatCode="#,##0.00">
                  <c:v>0</c:v>
                </c:pt>
                <c:pt idx="52" formatCode="#,##0.00">
                  <c:v>0</c:v>
                </c:pt>
                <c:pt idx="54" formatCode="#,##0.00">
                  <c:v>0</c:v>
                </c:pt>
                <c:pt idx="55" formatCode="#,##0.00">
                  <c:v>0</c:v>
                </c:pt>
                <c:pt idx="56" formatCode="#,##0.00">
                  <c:v>0</c:v>
                </c:pt>
                <c:pt idx="57" formatCode="#,##0.00">
                  <c:v>0</c:v>
                </c:pt>
                <c:pt idx="58" formatCode="#,##0.00">
                  <c:v>0</c:v>
                </c:pt>
                <c:pt idx="59" formatCode="#,##0.00">
                  <c:v>0</c:v>
                </c:pt>
                <c:pt idx="60" formatCode="#,##0.00">
                  <c:v>0</c:v>
                </c:pt>
                <c:pt idx="62" formatCode="#,##0.00">
                  <c:v>0</c:v>
                </c:pt>
                <c:pt idx="63" formatCode="#,##0.00">
                  <c:v>0</c:v>
                </c:pt>
                <c:pt idx="64" formatCode="#,##0.00">
                  <c:v>0</c:v>
                </c:pt>
                <c:pt idx="66" formatCode="#,##0.00">
                  <c:v>0</c:v>
                </c:pt>
                <c:pt idx="67" formatCode="#,##0.00">
                  <c:v>0</c:v>
                </c:pt>
                <c:pt idx="68" formatCode="#,##0.00">
                  <c:v>0</c:v>
                </c:pt>
                <c:pt idx="69" formatCode="#,##0.00">
                  <c:v>0</c:v>
                </c:pt>
                <c:pt idx="70" formatCode="#,##0.00">
                  <c:v>0</c:v>
                </c:pt>
                <c:pt idx="71" formatCode="#,##0.00">
                  <c:v>0</c:v>
                </c:pt>
                <c:pt idx="73" formatCode="#,##0.00">
                  <c:v>0</c:v>
                </c:pt>
                <c:pt idx="74" formatCode="#,##0.00">
                  <c:v>0</c:v>
                </c:pt>
              </c:numCache>
            </c:numRef>
          </c:val>
        </c:ser>
        <c:ser>
          <c:idx val="11"/>
          <c:order val="11"/>
          <c:tx>
            <c:strRef>
              <c:f>'P2 Presupuesto Aprobado-Ejec '!$M$9:$M$10</c:f>
              <c:strCache>
                <c:ptCount val="1"/>
                <c:pt idx="0">
                  <c:v>Gasto devengado  Octubre</c:v>
                </c:pt>
              </c:strCache>
            </c:strRef>
          </c:tx>
          <c:invertIfNegative val="0"/>
          <c:cat>
            <c:strRef>
              <c:f>'P2 Presupuesto Aprobado-Ejec '!$A$11:$A$88</c:f>
              <c:strCache>
                <c:ptCount val="78"/>
                <c:pt idx="0">
                  <c:v>2 - GASTOS</c:v>
                </c:pt>
                <c:pt idx="1">
                  <c:v>2.1 - REMUNERACIONES Y CONTRIBUCIONES</c:v>
                </c:pt>
                <c:pt idx="2">
                  <c:v>2.1.1 - REMUNERACIONES</c:v>
                </c:pt>
                <c:pt idx="3">
                  <c:v>2.1.2 - SOBRESUELDOS</c:v>
                </c:pt>
                <c:pt idx="4">
                  <c:v>2.1.3 - DIETAS Y GASTOS DE REPRESENTACIÓN</c:v>
                </c:pt>
                <c:pt idx="5">
                  <c:v>2.1.4 - GRATIFICACIONES Y BONIFICACIONES</c:v>
                </c:pt>
                <c:pt idx="6">
                  <c:v>2.1.5 - CONTRIBUCIONES A LA SEGURIDAD SOCIAL</c:v>
                </c:pt>
                <c:pt idx="7">
                  <c:v>2.2 - CONTRATACIÓN DE SERVICIOS</c:v>
                </c:pt>
                <c:pt idx="8">
                  <c:v>2.2.1 - SERVICIOS BÁSICOS</c:v>
                </c:pt>
                <c:pt idx="9">
                  <c:v>2.2.2 - PUBLICIDAD, IMPRESIÓN Y ENCUADERNACIÓN</c:v>
                </c:pt>
                <c:pt idx="10">
                  <c:v>2.2.3 - VIÁTICOS</c:v>
                </c:pt>
                <c:pt idx="11">
                  <c:v>2.2.4 - TRANSPORTE Y ALMACENAJE</c:v>
                </c:pt>
                <c:pt idx="12">
                  <c:v>2.2.5 - ALQUILERES Y RENTAS</c:v>
                </c:pt>
                <c:pt idx="13">
                  <c:v>2.2.6 - SEGUROS</c:v>
                </c:pt>
                <c:pt idx="14">
                  <c:v>2.2.7 - SERVICIOS DE CONSERVACIÓN, REPARACIONES MENORES E INSTALACIONES TEMPORALES</c:v>
                </c:pt>
                <c:pt idx="15">
                  <c:v>2.2.8 - OTROS SERVICIOS NO INCLUIDOS EN CONCEPTOS ANTERIORES</c:v>
                </c:pt>
                <c:pt idx="16">
                  <c:v>2.2.9 - OTRAS CONTRATACIONES DE SERVICIOS</c:v>
                </c:pt>
                <c:pt idx="17">
                  <c:v>2.3 - MATERIALES Y SUMINISTROS</c:v>
                </c:pt>
                <c:pt idx="18">
                  <c:v>2.3.1 - ALIMENTOS Y PRODUCTOS AGROFORESTALES</c:v>
                </c:pt>
                <c:pt idx="19">
                  <c:v>2.3.2 - TEXTILES Y VESTUARIOS</c:v>
                </c:pt>
                <c:pt idx="20">
                  <c:v>2.3.3 - PRODUCTOS DE PAPEL, CARTÓN E IMPRESOS</c:v>
                </c:pt>
                <c:pt idx="21">
                  <c:v>2.3.4 - PRODUCTOS FARMACÉUTICOS</c:v>
                </c:pt>
                <c:pt idx="22">
                  <c:v>2.3.5 - PRODUCTOS DE CUERO, CAUCHO Y PLÁSTICO</c:v>
                </c:pt>
                <c:pt idx="23">
                  <c:v>2.3.6 - PRODUCTOS DE MINERALES, METÁLICOS Y NO METÁLICOS</c:v>
                </c:pt>
                <c:pt idx="24">
                  <c:v>2.3.7 - COMBUSTIBLES, LUBRICANTES, PRODUCTOS QUÍMICOS Y CONEXOS</c:v>
                </c:pt>
                <c:pt idx="25">
                  <c:v>2.3.8 - GASTOS QUE SE ASIGNARÁN DURANTE EL EJERCICIO (ART. 32 Y 33 LEY 423-06)</c:v>
                </c:pt>
                <c:pt idx="26">
                  <c:v>2.3.9 - PRODUCTOS Y ÚTILES VARIOS</c:v>
                </c:pt>
                <c:pt idx="27">
                  <c:v>2.4 - TRANSFERENCIAS CORRIENTES</c:v>
                </c:pt>
                <c:pt idx="28">
                  <c:v>2.4.1 - TRANSFERENCIAS CORRIENTES AL SECTOR PRIVADO</c:v>
                </c:pt>
                <c:pt idx="29">
                  <c:v>2.4.2 - TRANSFERENCIAS CORRIENTES AL  GOBIERNO GENERAL NACIONAL</c:v>
                </c:pt>
                <c:pt idx="30">
                  <c:v>2.4.3 - TRANSFERENCIAS CORRIENTES A GOBIERNOS GENERALES LOCALES</c:v>
                </c:pt>
                <c:pt idx="31">
                  <c:v>2.4.4 - TRANSFERENCIAS CORRIENTES A EMPRESAS PÚBLICAS NO FINANCIERAS</c:v>
                </c:pt>
                <c:pt idx="32">
                  <c:v>2.4.5 - TRANSFERENCIAS CORRIENTES A INSTITUCIONES PÚBLICAS FINANCIERAS</c:v>
                </c:pt>
                <c:pt idx="33">
                  <c:v>2.4.6 - SUBVENCIONES</c:v>
                </c:pt>
                <c:pt idx="34">
                  <c:v>2.4.7 - TRANSFERENCIAS CORRIENTES AL SECTOR EXTERNO</c:v>
                </c:pt>
                <c:pt idx="35">
                  <c:v>2.4.9 - TRANSFERENCIAS CORRIENTES A OTRAS INSTITUCIONES PÚBLICAS</c:v>
                </c:pt>
                <c:pt idx="36">
                  <c:v>2.5 - TRANSFERENCIAS DE CAPITAL</c:v>
                </c:pt>
                <c:pt idx="37">
                  <c:v>2.5.1 - TRANSFERENCIAS DE CAPITAL AL SECTOR PRIVADO</c:v>
                </c:pt>
                <c:pt idx="38">
                  <c:v>2.5.2 - TRANSFERENCIAS DE CAPITAL AL GOBIERNO GENERAL  NACIONAL</c:v>
                </c:pt>
                <c:pt idx="39">
                  <c:v>2.5.3 - TRANSFERENCIAS DE CAPITAL A GOBIERNOS GENERALES LOCALES</c:v>
                </c:pt>
                <c:pt idx="40">
                  <c:v>2.5.4 - TRANSFERENCIAS DE CAPITAL  A EMPRESAS PÚBLICAS NO FINANCIERAS</c:v>
                </c:pt>
                <c:pt idx="41">
                  <c:v>2.5.6 - TRANSFERENCIAS DE CAPITAL AL SECTOR EXTERNO</c:v>
                </c:pt>
                <c:pt idx="42">
                  <c:v>2.5.9 - TRANSFERENCIAS DE CAPITAL A OTRAS INSTITUCIONES PÚBLICAS</c:v>
                </c:pt>
                <c:pt idx="43">
                  <c:v>2.6 - BIENES MUEBLES, INMUEBLES E INTANGIBLES</c:v>
                </c:pt>
                <c:pt idx="44">
                  <c:v>2.6.1 - MOBILIARIO Y EQUIPO</c:v>
                </c:pt>
                <c:pt idx="45">
                  <c:v>2.6.2 - MOBILIARIO Y EQUIPO AUDIOVISUAL, RECREATIVO Y EDUCACIONAL</c:v>
                </c:pt>
                <c:pt idx="46">
                  <c:v>2.6.3 - EQUIPO E INSTRUMENTAL, CIENTÍFICO Y LABORATORIO</c:v>
                </c:pt>
                <c:pt idx="47">
                  <c:v>2.6.4 - VEHÍCULOS Y EQUIPO DE TRANSPORTE, TRACCIÓN Y ELEVACIÓN</c:v>
                </c:pt>
                <c:pt idx="48">
                  <c:v>2.6.5 - MAQUINARIA, OTROS EQUIPOS Y HERRAMIENTAS</c:v>
                </c:pt>
                <c:pt idx="49">
                  <c:v>2.6.6 - EQUIPOS DE DEFENSA Y SEGURIDAD</c:v>
                </c:pt>
                <c:pt idx="50">
                  <c:v>2.6.7 - ACTIVOS BIOLÓGICOS</c:v>
                </c:pt>
                <c:pt idx="51">
                  <c:v>2.6.8 - BIENES INTANGIBLES</c:v>
                </c:pt>
                <c:pt idx="52">
                  <c:v>2.6.9 - EDIFICIOS, ESTRUCTURAS, TIERRAS, TERRENOS Y OBJETOS DE VALOR</c:v>
                </c:pt>
                <c:pt idx="53">
                  <c:v>2.7 - OBRAS</c:v>
                </c:pt>
                <c:pt idx="54">
                  <c:v>2.7.1 - OBRAS EN EDIFICACIONES</c:v>
                </c:pt>
                <c:pt idx="55">
                  <c:v>2.7.2 - INFRAESTRUCTURA</c:v>
                </c:pt>
                <c:pt idx="56">
                  <c:v>2.7.3 - CONSTRUCCIONES EN BIENES CONCESIONADOS</c:v>
                </c:pt>
                <c:pt idx="57">
                  <c:v>2.7.4 - GASTOS QUE SE ASIGNARÁN DURANTE EL EJERCICIO PARA INVERSIÓN (ART. 32 Y 33 LEY 423-06)</c:v>
                </c:pt>
                <c:pt idx="58">
                  <c:v>2.8 - ADQUISICION DE ACTIVOS FINANCIEROS CON FINES DE POLÍTICA</c:v>
                </c:pt>
                <c:pt idx="59">
                  <c:v>2.8.1 - CONCESIÓN DE PRESTAMOS</c:v>
                </c:pt>
                <c:pt idx="60">
                  <c:v>2.8.2 - ADQUISICIÓN DE TÍTULOS VALORES REPRESENTATIVOS DE DEUDA</c:v>
                </c:pt>
                <c:pt idx="61">
                  <c:v>2.9 - GASTOS FINANCIEROS</c:v>
                </c:pt>
                <c:pt idx="62">
                  <c:v>2.9.1 - INTERESES DE LA DEUDA PÚBLICA INTERNA</c:v>
                </c:pt>
                <c:pt idx="63">
                  <c:v>2.9.2 - INTERESES DE LA DEUDA PUBLICA EXTERNA</c:v>
                </c:pt>
                <c:pt idx="64">
                  <c:v>2.9.4 - COMISIONES Y OTROS GASTOS BANCARIOS DE LA DEUDA PÚBLICA</c:v>
                </c:pt>
                <c:pt idx="65">
                  <c:v>4 - APLICACIONES FINANCIERAS</c:v>
                </c:pt>
                <c:pt idx="66">
                  <c:v>4.1 - INCREMENTO DE ACTIVOS FINANCIEROS</c:v>
                </c:pt>
                <c:pt idx="67">
                  <c:v>4.1.1 - INCREMENTO DE ACTIVOS FINANCIEROS CORRIENTES</c:v>
                </c:pt>
                <c:pt idx="68">
                  <c:v>4.1.2 - INCREMENTO DE ACTIVOS FINANCIEROS NO CORRIENTES</c:v>
                </c:pt>
                <c:pt idx="69">
                  <c:v>4.2 - DISMINUCIÓN DE PASIVOS</c:v>
                </c:pt>
                <c:pt idx="70">
                  <c:v>4.2.1 - DISMINUCIÓN DE PASIVOS CORRIENTES</c:v>
                </c:pt>
                <c:pt idx="71">
                  <c:v>4.2.2 - DISMINUCIÓN DE PASIVOS NO CORRIENTES</c:v>
                </c:pt>
                <c:pt idx="72">
                  <c:v>4.3 - DISMINUCIÓN DE FONDOS DE TERCEROS</c:v>
                </c:pt>
                <c:pt idx="73">
                  <c:v>4.3.5 - DISMINUCIÓN DEPÓSITOS FONDOS DE TERCEROS</c:v>
                </c:pt>
                <c:pt idx="74">
                  <c:v>Total general</c:v>
                </c:pt>
                <c:pt idx="75">
                  <c:v>Fuente: Sistema de Informacion de la Gestion Financiera (SIGEF)</c:v>
                </c:pt>
                <c:pt idx="76">
                  <c:v>Fecha de registro: hasta el 31 de Julio del 2022</c:v>
                </c:pt>
                <c:pt idx="77">
                  <c:v>Fecha de imputación hasta el 31 de Julio del 2022</c:v>
                </c:pt>
              </c:strCache>
            </c:strRef>
          </c:cat>
          <c:val>
            <c:numRef>
              <c:f>'P2 Presupuesto Aprobado-Ejec '!$M$11:$M$88</c:f>
              <c:numCache>
                <c:formatCode>General</c:formatCode>
                <c:ptCount val="78"/>
                <c:pt idx="2" formatCode="#,##0.00">
                  <c:v>0</c:v>
                </c:pt>
                <c:pt idx="3" formatCode="#,##0.00">
                  <c:v>0</c:v>
                </c:pt>
                <c:pt idx="4" formatCode="#,##0.00">
                  <c:v>0</c:v>
                </c:pt>
                <c:pt idx="5" formatCode="#,##0.00">
                  <c:v>0</c:v>
                </c:pt>
                <c:pt idx="6" formatCode="#,##0.00">
                  <c:v>0</c:v>
                </c:pt>
                <c:pt idx="8" formatCode="#,##0.00">
                  <c:v>0</c:v>
                </c:pt>
                <c:pt idx="9" formatCode="#,##0.00">
                  <c:v>0</c:v>
                </c:pt>
                <c:pt idx="10" formatCode="#,##0.00">
                  <c:v>0</c:v>
                </c:pt>
                <c:pt idx="11" formatCode="#,##0.00">
                  <c:v>0</c:v>
                </c:pt>
                <c:pt idx="12" formatCode="#,##0.00">
                  <c:v>0</c:v>
                </c:pt>
                <c:pt idx="13" formatCode="#,##0.00">
                  <c:v>0</c:v>
                </c:pt>
                <c:pt idx="14" formatCode="#,##0.00">
                  <c:v>0</c:v>
                </c:pt>
                <c:pt idx="15" formatCode="#,##0.00">
                  <c:v>0</c:v>
                </c:pt>
                <c:pt idx="16" formatCode="#,##0.00">
                  <c:v>0</c:v>
                </c:pt>
                <c:pt idx="18" formatCode="#,##0.00">
                  <c:v>0</c:v>
                </c:pt>
                <c:pt idx="19" formatCode="#,##0.00">
                  <c:v>0</c:v>
                </c:pt>
                <c:pt idx="20" formatCode="#,##0.00">
                  <c:v>0</c:v>
                </c:pt>
                <c:pt idx="21" formatCode="#,##0.00">
                  <c:v>0</c:v>
                </c:pt>
                <c:pt idx="22" formatCode="#,##0.00">
                  <c:v>0</c:v>
                </c:pt>
                <c:pt idx="23" formatCode="#,##0.00">
                  <c:v>0</c:v>
                </c:pt>
                <c:pt idx="24" formatCode="#,##0.00">
                  <c:v>0</c:v>
                </c:pt>
                <c:pt idx="25" formatCode="#,##0.00">
                  <c:v>0</c:v>
                </c:pt>
                <c:pt idx="26"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7" formatCode="#,##0.00">
                  <c:v>0</c:v>
                </c:pt>
                <c:pt idx="38" formatCode="#,##0.00">
                  <c:v>0</c:v>
                </c:pt>
                <c:pt idx="39" formatCode="#,##0.00">
                  <c:v>0</c:v>
                </c:pt>
                <c:pt idx="40" formatCode="#,##0.00">
                  <c:v>0</c:v>
                </c:pt>
                <c:pt idx="41" formatCode="#,##0.00">
                  <c:v>0</c:v>
                </c:pt>
                <c:pt idx="42" formatCode="#,##0.00">
                  <c:v>0</c:v>
                </c:pt>
                <c:pt idx="44" formatCode="#,##0.00">
                  <c:v>0</c:v>
                </c:pt>
                <c:pt idx="45" formatCode="#,##0.00">
                  <c:v>0</c:v>
                </c:pt>
                <c:pt idx="46" formatCode="#,##0.00">
                  <c:v>0</c:v>
                </c:pt>
                <c:pt idx="47" formatCode="#,##0.00">
                  <c:v>0</c:v>
                </c:pt>
                <c:pt idx="48" formatCode="#,##0.00">
                  <c:v>0</c:v>
                </c:pt>
                <c:pt idx="49" formatCode="#,##0.00">
                  <c:v>0</c:v>
                </c:pt>
                <c:pt idx="50" formatCode="#,##0.00">
                  <c:v>0</c:v>
                </c:pt>
                <c:pt idx="51" formatCode="#,##0.00">
                  <c:v>0</c:v>
                </c:pt>
                <c:pt idx="52" formatCode="#,##0.00">
                  <c:v>0</c:v>
                </c:pt>
                <c:pt idx="54" formatCode="#,##0.00">
                  <c:v>0</c:v>
                </c:pt>
                <c:pt idx="55" formatCode="#,##0.00">
                  <c:v>0</c:v>
                </c:pt>
                <c:pt idx="56" formatCode="#,##0.00">
                  <c:v>0</c:v>
                </c:pt>
                <c:pt idx="57" formatCode="#,##0.00">
                  <c:v>0</c:v>
                </c:pt>
                <c:pt idx="58" formatCode="#,##0.00">
                  <c:v>0</c:v>
                </c:pt>
                <c:pt idx="59" formatCode="#,##0.00">
                  <c:v>0</c:v>
                </c:pt>
                <c:pt idx="60" formatCode="#,##0.00">
                  <c:v>0</c:v>
                </c:pt>
                <c:pt idx="62" formatCode="#,##0.00">
                  <c:v>0</c:v>
                </c:pt>
                <c:pt idx="63" formatCode="#,##0.00">
                  <c:v>0</c:v>
                </c:pt>
                <c:pt idx="64" formatCode="#,##0.00">
                  <c:v>0</c:v>
                </c:pt>
                <c:pt idx="66" formatCode="#,##0.00">
                  <c:v>0</c:v>
                </c:pt>
                <c:pt idx="67" formatCode="#,##0.00">
                  <c:v>0</c:v>
                </c:pt>
                <c:pt idx="68" formatCode="#,##0.00">
                  <c:v>0</c:v>
                </c:pt>
                <c:pt idx="69" formatCode="#,##0.00">
                  <c:v>0</c:v>
                </c:pt>
                <c:pt idx="70" formatCode="#,##0.00">
                  <c:v>0</c:v>
                </c:pt>
                <c:pt idx="71" formatCode="#,##0.00">
                  <c:v>0</c:v>
                </c:pt>
                <c:pt idx="73" formatCode="#,##0.00">
                  <c:v>0</c:v>
                </c:pt>
                <c:pt idx="74" formatCode="#,##0.00">
                  <c:v>0</c:v>
                </c:pt>
              </c:numCache>
            </c:numRef>
          </c:val>
        </c:ser>
        <c:ser>
          <c:idx val="12"/>
          <c:order val="12"/>
          <c:tx>
            <c:strRef>
              <c:f>'P2 Presupuesto Aprobado-Ejec '!$N$9:$N$10</c:f>
              <c:strCache>
                <c:ptCount val="1"/>
                <c:pt idx="0">
                  <c:v>Gasto devengado  Noviembre </c:v>
                </c:pt>
              </c:strCache>
            </c:strRef>
          </c:tx>
          <c:invertIfNegative val="0"/>
          <c:cat>
            <c:strRef>
              <c:f>'P2 Presupuesto Aprobado-Ejec '!$A$11:$A$88</c:f>
              <c:strCache>
                <c:ptCount val="78"/>
                <c:pt idx="0">
                  <c:v>2 - GASTOS</c:v>
                </c:pt>
                <c:pt idx="1">
                  <c:v>2.1 - REMUNERACIONES Y CONTRIBUCIONES</c:v>
                </c:pt>
                <c:pt idx="2">
                  <c:v>2.1.1 - REMUNERACIONES</c:v>
                </c:pt>
                <c:pt idx="3">
                  <c:v>2.1.2 - SOBRESUELDOS</c:v>
                </c:pt>
                <c:pt idx="4">
                  <c:v>2.1.3 - DIETAS Y GASTOS DE REPRESENTACIÓN</c:v>
                </c:pt>
                <c:pt idx="5">
                  <c:v>2.1.4 - GRATIFICACIONES Y BONIFICACIONES</c:v>
                </c:pt>
                <c:pt idx="6">
                  <c:v>2.1.5 - CONTRIBUCIONES A LA SEGURIDAD SOCIAL</c:v>
                </c:pt>
                <c:pt idx="7">
                  <c:v>2.2 - CONTRATACIÓN DE SERVICIOS</c:v>
                </c:pt>
                <c:pt idx="8">
                  <c:v>2.2.1 - SERVICIOS BÁSICOS</c:v>
                </c:pt>
                <c:pt idx="9">
                  <c:v>2.2.2 - PUBLICIDAD, IMPRESIÓN Y ENCUADERNACIÓN</c:v>
                </c:pt>
                <c:pt idx="10">
                  <c:v>2.2.3 - VIÁTICOS</c:v>
                </c:pt>
                <c:pt idx="11">
                  <c:v>2.2.4 - TRANSPORTE Y ALMACENAJE</c:v>
                </c:pt>
                <c:pt idx="12">
                  <c:v>2.2.5 - ALQUILERES Y RENTAS</c:v>
                </c:pt>
                <c:pt idx="13">
                  <c:v>2.2.6 - SEGUROS</c:v>
                </c:pt>
                <c:pt idx="14">
                  <c:v>2.2.7 - SERVICIOS DE CONSERVACIÓN, REPARACIONES MENORES E INSTALACIONES TEMPORALES</c:v>
                </c:pt>
                <c:pt idx="15">
                  <c:v>2.2.8 - OTROS SERVICIOS NO INCLUIDOS EN CONCEPTOS ANTERIORES</c:v>
                </c:pt>
                <c:pt idx="16">
                  <c:v>2.2.9 - OTRAS CONTRATACIONES DE SERVICIOS</c:v>
                </c:pt>
                <c:pt idx="17">
                  <c:v>2.3 - MATERIALES Y SUMINISTROS</c:v>
                </c:pt>
                <c:pt idx="18">
                  <c:v>2.3.1 - ALIMENTOS Y PRODUCTOS AGROFORESTALES</c:v>
                </c:pt>
                <c:pt idx="19">
                  <c:v>2.3.2 - TEXTILES Y VESTUARIOS</c:v>
                </c:pt>
                <c:pt idx="20">
                  <c:v>2.3.3 - PRODUCTOS DE PAPEL, CARTÓN E IMPRESOS</c:v>
                </c:pt>
                <c:pt idx="21">
                  <c:v>2.3.4 - PRODUCTOS FARMACÉUTICOS</c:v>
                </c:pt>
                <c:pt idx="22">
                  <c:v>2.3.5 - PRODUCTOS DE CUERO, CAUCHO Y PLÁSTICO</c:v>
                </c:pt>
                <c:pt idx="23">
                  <c:v>2.3.6 - PRODUCTOS DE MINERALES, METÁLICOS Y NO METÁLICOS</c:v>
                </c:pt>
                <c:pt idx="24">
                  <c:v>2.3.7 - COMBUSTIBLES, LUBRICANTES, PRODUCTOS QUÍMICOS Y CONEXOS</c:v>
                </c:pt>
                <c:pt idx="25">
                  <c:v>2.3.8 - GASTOS QUE SE ASIGNARÁN DURANTE EL EJERCICIO (ART. 32 Y 33 LEY 423-06)</c:v>
                </c:pt>
                <c:pt idx="26">
                  <c:v>2.3.9 - PRODUCTOS Y ÚTILES VARIOS</c:v>
                </c:pt>
                <c:pt idx="27">
                  <c:v>2.4 - TRANSFERENCIAS CORRIENTES</c:v>
                </c:pt>
                <c:pt idx="28">
                  <c:v>2.4.1 - TRANSFERENCIAS CORRIENTES AL SECTOR PRIVADO</c:v>
                </c:pt>
                <c:pt idx="29">
                  <c:v>2.4.2 - TRANSFERENCIAS CORRIENTES AL  GOBIERNO GENERAL NACIONAL</c:v>
                </c:pt>
                <c:pt idx="30">
                  <c:v>2.4.3 - TRANSFERENCIAS CORRIENTES A GOBIERNOS GENERALES LOCALES</c:v>
                </c:pt>
                <c:pt idx="31">
                  <c:v>2.4.4 - TRANSFERENCIAS CORRIENTES A EMPRESAS PÚBLICAS NO FINANCIERAS</c:v>
                </c:pt>
                <c:pt idx="32">
                  <c:v>2.4.5 - TRANSFERENCIAS CORRIENTES A INSTITUCIONES PÚBLICAS FINANCIERAS</c:v>
                </c:pt>
                <c:pt idx="33">
                  <c:v>2.4.6 - SUBVENCIONES</c:v>
                </c:pt>
                <c:pt idx="34">
                  <c:v>2.4.7 - TRANSFERENCIAS CORRIENTES AL SECTOR EXTERNO</c:v>
                </c:pt>
                <c:pt idx="35">
                  <c:v>2.4.9 - TRANSFERENCIAS CORRIENTES A OTRAS INSTITUCIONES PÚBLICAS</c:v>
                </c:pt>
                <c:pt idx="36">
                  <c:v>2.5 - TRANSFERENCIAS DE CAPITAL</c:v>
                </c:pt>
                <c:pt idx="37">
                  <c:v>2.5.1 - TRANSFERENCIAS DE CAPITAL AL SECTOR PRIVADO</c:v>
                </c:pt>
                <c:pt idx="38">
                  <c:v>2.5.2 - TRANSFERENCIAS DE CAPITAL AL GOBIERNO GENERAL  NACIONAL</c:v>
                </c:pt>
                <c:pt idx="39">
                  <c:v>2.5.3 - TRANSFERENCIAS DE CAPITAL A GOBIERNOS GENERALES LOCALES</c:v>
                </c:pt>
                <c:pt idx="40">
                  <c:v>2.5.4 - TRANSFERENCIAS DE CAPITAL  A EMPRESAS PÚBLICAS NO FINANCIERAS</c:v>
                </c:pt>
                <c:pt idx="41">
                  <c:v>2.5.6 - TRANSFERENCIAS DE CAPITAL AL SECTOR EXTERNO</c:v>
                </c:pt>
                <c:pt idx="42">
                  <c:v>2.5.9 - TRANSFERENCIAS DE CAPITAL A OTRAS INSTITUCIONES PÚBLICAS</c:v>
                </c:pt>
                <c:pt idx="43">
                  <c:v>2.6 - BIENES MUEBLES, INMUEBLES E INTANGIBLES</c:v>
                </c:pt>
                <c:pt idx="44">
                  <c:v>2.6.1 - MOBILIARIO Y EQUIPO</c:v>
                </c:pt>
                <c:pt idx="45">
                  <c:v>2.6.2 - MOBILIARIO Y EQUIPO AUDIOVISUAL, RECREATIVO Y EDUCACIONAL</c:v>
                </c:pt>
                <c:pt idx="46">
                  <c:v>2.6.3 - EQUIPO E INSTRUMENTAL, CIENTÍFICO Y LABORATORIO</c:v>
                </c:pt>
                <c:pt idx="47">
                  <c:v>2.6.4 - VEHÍCULOS Y EQUIPO DE TRANSPORTE, TRACCIÓN Y ELEVACIÓN</c:v>
                </c:pt>
                <c:pt idx="48">
                  <c:v>2.6.5 - MAQUINARIA, OTROS EQUIPOS Y HERRAMIENTAS</c:v>
                </c:pt>
                <c:pt idx="49">
                  <c:v>2.6.6 - EQUIPOS DE DEFENSA Y SEGURIDAD</c:v>
                </c:pt>
                <c:pt idx="50">
                  <c:v>2.6.7 - ACTIVOS BIOLÓGICOS</c:v>
                </c:pt>
                <c:pt idx="51">
                  <c:v>2.6.8 - BIENES INTANGIBLES</c:v>
                </c:pt>
                <c:pt idx="52">
                  <c:v>2.6.9 - EDIFICIOS, ESTRUCTURAS, TIERRAS, TERRENOS Y OBJETOS DE VALOR</c:v>
                </c:pt>
                <c:pt idx="53">
                  <c:v>2.7 - OBRAS</c:v>
                </c:pt>
                <c:pt idx="54">
                  <c:v>2.7.1 - OBRAS EN EDIFICACIONES</c:v>
                </c:pt>
                <c:pt idx="55">
                  <c:v>2.7.2 - INFRAESTRUCTURA</c:v>
                </c:pt>
                <c:pt idx="56">
                  <c:v>2.7.3 - CONSTRUCCIONES EN BIENES CONCESIONADOS</c:v>
                </c:pt>
                <c:pt idx="57">
                  <c:v>2.7.4 - GASTOS QUE SE ASIGNARÁN DURANTE EL EJERCICIO PARA INVERSIÓN (ART. 32 Y 33 LEY 423-06)</c:v>
                </c:pt>
                <c:pt idx="58">
                  <c:v>2.8 - ADQUISICION DE ACTIVOS FINANCIEROS CON FINES DE POLÍTICA</c:v>
                </c:pt>
                <c:pt idx="59">
                  <c:v>2.8.1 - CONCESIÓN DE PRESTAMOS</c:v>
                </c:pt>
                <c:pt idx="60">
                  <c:v>2.8.2 - ADQUISICIÓN DE TÍTULOS VALORES REPRESENTATIVOS DE DEUDA</c:v>
                </c:pt>
                <c:pt idx="61">
                  <c:v>2.9 - GASTOS FINANCIEROS</c:v>
                </c:pt>
                <c:pt idx="62">
                  <c:v>2.9.1 - INTERESES DE LA DEUDA PÚBLICA INTERNA</c:v>
                </c:pt>
                <c:pt idx="63">
                  <c:v>2.9.2 - INTERESES DE LA DEUDA PUBLICA EXTERNA</c:v>
                </c:pt>
                <c:pt idx="64">
                  <c:v>2.9.4 - COMISIONES Y OTROS GASTOS BANCARIOS DE LA DEUDA PÚBLICA</c:v>
                </c:pt>
                <c:pt idx="65">
                  <c:v>4 - APLICACIONES FINANCIERAS</c:v>
                </c:pt>
                <c:pt idx="66">
                  <c:v>4.1 - INCREMENTO DE ACTIVOS FINANCIEROS</c:v>
                </c:pt>
                <c:pt idx="67">
                  <c:v>4.1.1 - INCREMENTO DE ACTIVOS FINANCIEROS CORRIENTES</c:v>
                </c:pt>
                <c:pt idx="68">
                  <c:v>4.1.2 - INCREMENTO DE ACTIVOS FINANCIEROS NO CORRIENTES</c:v>
                </c:pt>
                <c:pt idx="69">
                  <c:v>4.2 - DISMINUCIÓN DE PASIVOS</c:v>
                </c:pt>
                <c:pt idx="70">
                  <c:v>4.2.1 - DISMINUCIÓN DE PASIVOS CORRIENTES</c:v>
                </c:pt>
                <c:pt idx="71">
                  <c:v>4.2.2 - DISMINUCIÓN DE PASIVOS NO CORRIENTES</c:v>
                </c:pt>
                <c:pt idx="72">
                  <c:v>4.3 - DISMINUCIÓN DE FONDOS DE TERCEROS</c:v>
                </c:pt>
                <c:pt idx="73">
                  <c:v>4.3.5 - DISMINUCIÓN DEPÓSITOS FONDOS DE TERCEROS</c:v>
                </c:pt>
                <c:pt idx="74">
                  <c:v>Total general</c:v>
                </c:pt>
                <c:pt idx="75">
                  <c:v>Fuente: Sistema de Informacion de la Gestion Financiera (SIGEF)</c:v>
                </c:pt>
                <c:pt idx="76">
                  <c:v>Fecha de registro: hasta el 31 de Julio del 2022</c:v>
                </c:pt>
                <c:pt idx="77">
                  <c:v>Fecha de imputación hasta el 31 de Julio del 2022</c:v>
                </c:pt>
              </c:strCache>
            </c:strRef>
          </c:cat>
          <c:val>
            <c:numRef>
              <c:f>'P2 Presupuesto Aprobado-Ejec '!$N$11:$N$88</c:f>
              <c:numCache>
                <c:formatCode>General</c:formatCode>
                <c:ptCount val="78"/>
                <c:pt idx="2" formatCode="#,##0.00">
                  <c:v>0</c:v>
                </c:pt>
                <c:pt idx="3" formatCode="#,##0.00">
                  <c:v>0</c:v>
                </c:pt>
                <c:pt idx="4" formatCode="#,##0.00">
                  <c:v>0</c:v>
                </c:pt>
                <c:pt idx="5" formatCode="#,##0.00">
                  <c:v>0</c:v>
                </c:pt>
                <c:pt idx="6" formatCode="#,##0.00">
                  <c:v>0</c:v>
                </c:pt>
                <c:pt idx="8" formatCode="#,##0.00">
                  <c:v>0</c:v>
                </c:pt>
                <c:pt idx="9" formatCode="#,##0.00">
                  <c:v>0</c:v>
                </c:pt>
                <c:pt idx="10" formatCode="#,##0.00">
                  <c:v>0</c:v>
                </c:pt>
                <c:pt idx="11" formatCode="#,##0.00">
                  <c:v>0</c:v>
                </c:pt>
                <c:pt idx="12" formatCode="#,##0.00">
                  <c:v>0</c:v>
                </c:pt>
                <c:pt idx="13" formatCode="#,##0.00">
                  <c:v>0</c:v>
                </c:pt>
                <c:pt idx="14" formatCode="#,##0.00">
                  <c:v>0</c:v>
                </c:pt>
                <c:pt idx="15" formatCode="#,##0.00">
                  <c:v>0</c:v>
                </c:pt>
                <c:pt idx="16" formatCode="#,##0.00">
                  <c:v>0</c:v>
                </c:pt>
                <c:pt idx="18" formatCode="#,##0.00">
                  <c:v>0</c:v>
                </c:pt>
                <c:pt idx="19" formatCode="#,##0.00">
                  <c:v>0</c:v>
                </c:pt>
                <c:pt idx="20" formatCode="#,##0.00">
                  <c:v>0</c:v>
                </c:pt>
                <c:pt idx="21" formatCode="#,##0.00">
                  <c:v>0</c:v>
                </c:pt>
                <c:pt idx="22" formatCode="#,##0.00">
                  <c:v>0</c:v>
                </c:pt>
                <c:pt idx="23" formatCode="#,##0.00">
                  <c:v>0</c:v>
                </c:pt>
                <c:pt idx="24" formatCode="#,##0.00">
                  <c:v>0</c:v>
                </c:pt>
                <c:pt idx="25" formatCode="#,##0.00">
                  <c:v>0</c:v>
                </c:pt>
                <c:pt idx="26"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7" formatCode="#,##0.00">
                  <c:v>0</c:v>
                </c:pt>
                <c:pt idx="38" formatCode="#,##0.00">
                  <c:v>0</c:v>
                </c:pt>
                <c:pt idx="39" formatCode="#,##0.00">
                  <c:v>0</c:v>
                </c:pt>
                <c:pt idx="40" formatCode="#,##0.00">
                  <c:v>0</c:v>
                </c:pt>
                <c:pt idx="41" formatCode="#,##0.00">
                  <c:v>0</c:v>
                </c:pt>
                <c:pt idx="42" formatCode="#,##0.00">
                  <c:v>0</c:v>
                </c:pt>
                <c:pt idx="44" formatCode="#,##0.00">
                  <c:v>0</c:v>
                </c:pt>
                <c:pt idx="45" formatCode="#,##0.00">
                  <c:v>0</c:v>
                </c:pt>
                <c:pt idx="46" formatCode="#,##0.00">
                  <c:v>0</c:v>
                </c:pt>
                <c:pt idx="47" formatCode="#,##0.00">
                  <c:v>0</c:v>
                </c:pt>
                <c:pt idx="48" formatCode="#,##0.00">
                  <c:v>0</c:v>
                </c:pt>
                <c:pt idx="49" formatCode="#,##0.00">
                  <c:v>0</c:v>
                </c:pt>
                <c:pt idx="50" formatCode="#,##0.00">
                  <c:v>0</c:v>
                </c:pt>
                <c:pt idx="51" formatCode="#,##0.00">
                  <c:v>0</c:v>
                </c:pt>
                <c:pt idx="52" formatCode="#,##0.00">
                  <c:v>0</c:v>
                </c:pt>
                <c:pt idx="54" formatCode="#,##0.00">
                  <c:v>0</c:v>
                </c:pt>
                <c:pt idx="55" formatCode="#,##0.00">
                  <c:v>0</c:v>
                </c:pt>
                <c:pt idx="56" formatCode="#,##0.00">
                  <c:v>0</c:v>
                </c:pt>
                <c:pt idx="57" formatCode="#,##0.00">
                  <c:v>0</c:v>
                </c:pt>
                <c:pt idx="58" formatCode="#,##0.00">
                  <c:v>0</c:v>
                </c:pt>
                <c:pt idx="59" formatCode="#,##0.00">
                  <c:v>0</c:v>
                </c:pt>
                <c:pt idx="60" formatCode="#,##0.00">
                  <c:v>0</c:v>
                </c:pt>
                <c:pt idx="62" formatCode="#,##0.00">
                  <c:v>0</c:v>
                </c:pt>
                <c:pt idx="63" formatCode="#,##0.00">
                  <c:v>0</c:v>
                </c:pt>
                <c:pt idx="64" formatCode="#,##0.00">
                  <c:v>0</c:v>
                </c:pt>
                <c:pt idx="66" formatCode="#,##0.00">
                  <c:v>0</c:v>
                </c:pt>
                <c:pt idx="67" formatCode="#,##0.00">
                  <c:v>0</c:v>
                </c:pt>
                <c:pt idx="68" formatCode="#,##0.00">
                  <c:v>0</c:v>
                </c:pt>
                <c:pt idx="69" formatCode="#,##0.00">
                  <c:v>0</c:v>
                </c:pt>
                <c:pt idx="70" formatCode="#,##0.00">
                  <c:v>0</c:v>
                </c:pt>
                <c:pt idx="71" formatCode="#,##0.00">
                  <c:v>0</c:v>
                </c:pt>
                <c:pt idx="73" formatCode="#,##0.00">
                  <c:v>0</c:v>
                </c:pt>
                <c:pt idx="74" formatCode="#,##0.00">
                  <c:v>0</c:v>
                </c:pt>
              </c:numCache>
            </c:numRef>
          </c:val>
        </c:ser>
        <c:ser>
          <c:idx val="13"/>
          <c:order val="13"/>
          <c:tx>
            <c:strRef>
              <c:f>'P2 Presupuesto Aprobado-Ejec '!$O$9:$O$10</c:f>
              <c:strCache>
                <c:ptCount val="1"/>
                <c:pt idx="0">
                  <c:v>Gasto devengado  Diciembre</c:v>
                </c:pt>
              </c:strCache>
            </c:strRef>
          </c:tx>
          <c:invertIfNegative val="0"/>
          <c:cat>
            <c:strRef>
              <c:f>'P2 Presupuesto Aprobado-Ejec '!$A$11:$A$88</c:f>
              <c:strCache>
                <c:ptCount val="78"/>
                <c:pt idx="0">
                  <c:v>2 - GASTOS</c:v>
                </c:pt>
                <c:pt idx="1">
                  <c:v>2.1 - REMUNERACIONES Y CONTRIBUCIONES</c:v>
                </c:pt>
                <c:pt idx="2">
                  <c:v>2.1.1 - REMUNERACIONES</c:v>
                </c:pt>
                <c:pt idx="3">
                  <c:v>2.1.2 - SOBRESUELDOS</c:v>
                </c:pt>
                <c:pt idx="4">
                  <c:v>2.1.3 - DIETAS Y GASTOS DE REPRESENTACIÓN</c:v>
                </c:pt>
                <c:pt idx="5">
                  <c:v>2.1.4 - GRATIFICACIONES Y BONIFICACIONES</c:v>
                </c:pt>
                <c:pt idx="6">
                  <c:v>2.1.5 - CONTRIBUCIONES A LA SEGURIDAD SOCIAL</c:v>
                </c:pt>
                <c:pt idx="7">
                  <c:v>2.2 - CONTRATACIÓN DE SERVICIOS</c:v>
                </c:pt>
                <c:pt idx="8">
                  <c:v>2.2.1 - SERVICIOS BÁSICOS</c:v>
                </c:pt>
                <c:pt idx="9">
                  <c:v>2.2.2 - PUBLICIDAD, IMPRESIÓN Y ENCUADERNACIÓN</c:v>
                </c:pt>
                <c:pt idx="10">
                  <c:v>2.2.3 - VIÁTICOS</c:v>
                </c:pt>
                <c:pt idx="11">
                  <c:v>2.2.4 - TRANSPORTE Y ALMACENAJE</c:v>
                </c:pt>
                <c:pt idx="12">
                  <c:v>2.2.5 - ALQUILERES Y RENTAS</c:v>
                </c:pt>
                <c:pt idx="13">
                  <c:v>2.2.6 - SEGUROS</c:v>
                </c:pt>
                <c:pt idx="14">
                  <c:v>2.2.7 - SERVICIOS DE CONSERVACIÓN, REPARACIONES MENORES E INSTALACIONES TEMPORALES</c:v>
                </c:pt>
                <c:pt idx="15">
                  <c:v>2.2.8 - OTROS SERVICIOS NO INCLUIDOS EN CONCEPTOS ANTERIORES</c:v>
                </c:pt>
                <c:pt idx="16">
                  <c:v>2.2.9 - OTRAS CONTRATACIONES DE SERVICIOS</c:v>
                </c:pt>
                <c:pt idx="17">
                  <c:v>2.3 - MATERIALES Y SUMINISTROS</c:v>
                </c:pt>
                <c:pt idx="18">
                  <c:v>2.3.1 - ALIMENTOS Y PRODUCTOS AGROFORESTALES</c:v>
                </c:pt>
                <c:pt idx="19">
                  <c:v>2.3.2 - TEXTILES Y VESTUARIOS</c:v>
                </c:pt>
                <c:pt idx="20">
                  <c:v>2.3.3 - PRODUCTOS DE PAPEL, CARTÓN E IMPRESOS</c:v>
                </c:pt>
                <c:pt idx="21">
                  <c:v>2.3.4 - PRODUCTOS FARMACÉUTICOS</c:v>
                </c:pt>
                <c:pt idx="22">
                  <c:v>2.3.5 - PRODUCTOS DE CUERO, CAUCHO Y PLÁSTICO</c:v>
                </c:pt>
                <c:pt idx="23">
                  <c:v>2.3.6 - PRODUCTOS DE MINERALES, METÁLICOS Y NO METÁLICOS</c:v>
                </c:pt>
                <c:pt idx="24">
                  <c:v>2.3.7 - COMBUSTIBLES, LUBRICANTES, PRODUCTOS QUÍMICOS Y CONEXOS</c:v>
                </c:pt>
                <c:pt idx="25">
                  <c:v>2.3.8 - GASTOS QUE SE ASIGNARÁN DURANTE EL EJERCICIO (ART. 32 Y 33 LEY 423-06)</c:v>
                </c:pt>
                <c:pt idx="26">
                  <c:v>2.3.9 - PRODUCTOS Y ÚTILES VARIOS</c:v>
                </c:pt>
                <c:pt idx="27">
                  <c:v>2.4 - TRANSFERENCIAS CORRIENTES</c:v>
                </c:pt>
                <c:pt idx="28">
                  <c:v>2.4.1 - TRANSFERENCIAS CORRIENTES AL SECTOR PRIVADO</c:v>
                </c:pt>
                <c:pt idx="29">
                  <c:v>2.4.2 - TRANSFERENCIAS CORRIENTES AL  GOBIERNO GENERAL NACIONAL</c:v>
                </c:pt>
                <c:pt idx="30">
                  <c:v>2.4.3 - TRANSFERENCIAS CORRIENTES A GOBIERNOS GENERALES LOCALES</c:v>
                </c:pt>
                <c:pt idx="31">
                  <c:v>2.4.4 - TRANSFERENCIAS CORRIENTES A EMPRESAS PÚBLICAS NO FINANCIERAS</c:v>
                </c:pt>
                <c:pt idx="32">
                  <c:v>2.4.5 - TRANSFERENCIAS CORRIENTES A INSTITUCIONES PÚBLICAS FINANCIERAS</c:v>
                </c:pt>
                <c:pt idx="33">
                  <c:v>2.4.6 - SUBVENCIONES</c:v>
                </c:pt>
                <c:pt idx="34">
                  <c:v>2.4.7 - TRANSFERENCIAS CORRIENTES AL SECTOR EXTERNO</c:v>
                </c:pt>
                <c:pt idx="35">
                  <c:v>2.4.9 - TRANSFERENCIAS CORRIENTES A OTRAS INSTITUCIONES PÚBLICAS</c:v>
                </c:pt>
                <c:pt idx="36">
                  <c:v>2.5 - TRANSFERENCIAS DE CAPITAL</c:v>
                </c:pt>
                <c:pt idx="37">
                  <c:v>2.5.1 - TRANSFERENCIAS DE CAPITAL AL SECTOR PRIVADO</c:v>
                </c:pt>
                <c:pt idx="38">
                  <c:v>2.5.2 - TRANSFERENCIAS DE CAPITAL AL GOBIERNO GENERAL  NACIONAL</c:v>
                </c:pt>
                <c:pt idx="39">
                  <c:v>2.5.3 - TRANSFERENCIAS DE CAPITAL A GOBIERNOS GENERALES LOCALES</c:v>
                </c:pt>
                <c:pt idx="40">
                  <c:v>2.5.4 - TRANSFERENCIAS DE CAPITAL  A EMPRESAS PÚBLICAS NO FINANCIERAS</c:v>
                </c:pt>
                <c:pt idx="41">
                  <c:v>2.5.6 - TRANSFERENCIAS DE CAPITAL AL SECTOR EXTERNO</c:v>
                </c:pt>
                <c:pt idx="42">
                  <c:v>2.5.9 - TRANSFERENCIAS DE CAPITAL A OTRAS INSTITUCIONES PÚBLICAS</c:v>
                </c:pt>
                <c:pt idx="43">
                  <c:v>2.6 - BIENES MUEBLES, INMUEBLES E INTANGIBLES</c:v>
                </c:pt>
                <c:pt idx="44">
                  <c:v>2.6.1 - MOBILIARIO Y EQUIPO</c:v>
                </c:pt>
                <c:pt idx="45">
                  <c:v>2.6.2 - MOBILIARIO Y EQUIPO AUDIOVISUAL, RECREATIVO Y EDUCACIONAL</c:v>
                </c:pt>
                <c:pt idx="46">
                  <c:v>2.6.3 - EQUIPO E INSTRUMENTAL, CIENTÍFICO Y LABORATORIO</c:v>
                </c:pt>
                <c:pt idx="47">
                  <c:v>2.6.4 - VEHÍCULOS Y EQUIPO DE TRANSPORTE, TRACCIÓN Y ELEVACIÓN</c:v>
                </c:pt>
                <c:pt idx="48">
                  <c:v>2.6.5 - MAQUINARIA, OTROS EQUIPOS Y HERRAMIENTAS</c:v>
                </c:pt>
                <c:pt idx="49">
                  <c:v>2.6.6 - EQUIPOS DE DEFENSA Y SEGURIDAD</c:v>
                </c:pt>
                <c:pt idx="50">
                  <c:v>2.6.7 - ACTIVOS BIOLÓGICOS</c:v>
                </c:pt>
                <c:pt idx="51">
                  <c:v>2.6.8 - BIENES INTANGIBLES</c:v>
                </c:pt>
                <c:pt idx="52">
                  <c:v>2.6.9 - EDIFICIOS, ESTRUCTURAS, TIERRAS, TERRENOS Y OBJETOS DE VALOR</c:v>
                </c:pt>
                <c:pt idx="53">
                  <c:v>2.7 - OBRAS</c:v>
                </c:pt>
                <c:pt idx="54">
                  <c:v>2.7.1 - OBRAS EN EDIFICACIONES</c:v>
                </c:pt>
                <c:pt idx="55">
                  <c:v>2.7.2 - INFRAESTRUCTURA</c:v>
                </c:pt>
                <c:pt idx="56">
                  <c:v>2.7.3 - CONSTRUCCIONES EN BIENES CONCESIONADOS</c:v>
                </c:pt>
                <c:pt idx="57">
                  <c:v>2.7.4 - GASTOS QUE SE ASIGNARÁN DURANTE EL EJERCICIO PARA INVERSIÓN (ART. 32 Y 33 LEY 423-06)</c:v>
                </c:pt>
                <c:pt idx="58">
                  <c:v>2.8 - ADQUISICION DE ACTIVOS FINANCIEROS CON FINES DE POLÍTICA</c:v>
                </c:pt>
                <c:pt idx="59">
                  <c:v>2.8.1 - CONCESIÓN DE PRESTAMOS</c:v>
                </c:pt>
                <c:pt idx="60">
                  <c:v>2.8.2 - ADQUISICIÓN DE TÍTULOS VALORES REPRESENTATIVOS DE DEUDA</c:v>
                </c:pt>
                <c:pt idx="61">
                  <c:v>2.9 - GASTOS FINANCIEROS</c:v>
                </c:pt>
                <c:pt idx="62">
                  <c:v>2.9.1 - INTERESES DE LA DEUDA PÚBLICA INTERNA</c:v>
                </c:pt>
                <c:pt idx="63">
                  <c:v>2.9.2 - INTERESES DE LA DEUDA PUBLICA EXTERNA</c:v>
                </c:pt>
                <c:pt idx="64">
                  <c:v>2.9.4 - COMISIONES Y OTROS GASTOS BANCARIOS DE LA DEUDA PÚBLICA</c:v>
                </c:pt>
                <c:pt idx="65">
                  <c:v>4 - APLICACIONES FINANCIERAS</c:v>
                </c:pt>
                <c:pt idx="66">
                  <c:v>4.1 - INCREMENTO DE ACTIVOS FINANCIEROS</c:v>
                </c:pt>
                <c:pt idx="67">
                  <c:v>4.1.1 - INCREMENTO DE ACTIVOS FINANCIEROS CORRIENTES</c:v>
                </c:pt>
                <c:pt idx="68">
                  <c:v>4.1.2 - INCREMENTO DE ACTIVOS FINANCIEROS NO CORRIENTES</c:v>
                </c:pt>
                <c:pt idx="69">
                  <c:v>4.2 - DISMINUCIÓN DE PASIVOS</c:v>
                </c:pt>
                <c:pt idx="70">
                  <c:v>4.2.1 - DISMINUCIÓN DE PASIVOS CORRIENTES</c:v>
                </c:pt>
                <c:pt idx="71">
                  <c:v>4.2.2 - DISMINUCIÓN DE PASIVOS NO CORRIENTES</c:v>
                </c:pt>
                <c:pt idx="72">
                  <c:v>4.3 - DISMINUCIÓN DE FONDOS DE TERCEROS</c:v>
                </c:pt>
                <c:pt idx="73">
                  <c:v>4.3.5 - DISMINUCIÓN DEPÓSITOS FONDOS DE TERCEROS</c:v>
                </c:pt>
                <c:pt idx="74">
                  <c:v>Total general</c:v>
                </c:pt>
                <c:pt idx="75">
                  <c:v>Fuente: Sistema de Informacion de la Gestion Financiera (SIGEF)</c:v>
                </c:pt>
                <c:pt idx="76">
                  <c:v>Fecha de registro: hasta el 31 de Julio del 2022</c:v>
                </c:pt>
                <c:pt idx="77">
                  <c:v>Fecha de imputación hasta el 31 de Julio del 2022</c:v>
                </c:pt>
              </c:strCache>
            </c:strRef>
          </c:cat>
          <c:val>
            <c:numRef>
              <c:f>'P2 Presupuesto Aprobado-Ejec '!$O$11:$O$88</c:f>
              <c:numCache>
                <c:formatCode>General</c:formatCode>
                <c:ptCount val="78"/>
                <c:pt idx="2" formatCode="#,##0.00">
                  <c:v>0</c:v>
                </c:pt>
                <c:pt idx="3" formatCode="#,##0.00">
                  <c:v>0</c:v>
                </c:pt>
                <c:pt idx="4" formatCode="#,##0.00">
                  <c:v>0</c:v>
                </c:pt>
                <c:pt idx="5" formatCode="#,##0.00">
                  <c:v>0</c:v>
                </c:pt>
                <c:pt idx="6" formatCode="#,##0.00">
                  <c:v>0</c:v>
                </c:pt>
                <c:pt idx="8" formatCode="#,##0.00">
                  <c:v>0</c:v>
                </c:pt>
                <c:pt idx="9" formatCode="#,##0.00">
                  <c:v>0</c:v>
                </c:pt>
                <c:pt idx="10" formatCode="#,##0.00">
                  <c:v>0</c:v>
                </c:pt>
                <c:pt idx="11" formatCode="#,##0.00">
                  <c:v>0</c:v>
                </c:pt>
                <c:pt idx="12" formatCode="#,##0.00">
                  <c:v>0</c:v>
                </c:pt>
                <c:pt idx="13" formatCode="#,##0.00">
                  <c:v>0</c:v>
                </c:pt>
                <c:pt idx="14" formatCode="#,##0.00">
                  <c:v>0</c:v>
                </c:pt>
                <c:pt idx="15" formatCode="#,##0.00">
                  <c:v>0</c:v>
                </c:pt>
                <c:pt idx="16" formatCode="#,##0.00">
                  <c:v>0</c:v>
                </c:pt>
                <c:pt idx="18" formatCode="#,##0.00">
                  <c:v>0</c:v>
                </c:pt>
                <c:pt idx="19" formatCode="#,##0.00">
                  <c:v>0</c:v>
                </c:pt>
                <c:pt idx="20" formatCode="#,##0.00">
                  <c:v>0</c:v>
                </c:pt>
                <c:pt idx="21" formatCode="#,##0.00">
                  <c:v>0</c:v>
                </c:pt>
                <c:pt idx="22" formatCode="#,##0.00">
                  <c:v>0</c:v>
                </c:pt>
                <c:pt idx="23" formatCode="#,##0.00">
                  <c:v>0</c:v>
                </c:pt>
                <c:pt idx="24" formatCode="#,##0.00">
                  <c:v>0</c:v>
                </c:pt>
                <c:pt idx="25" formatCode="#,##0.00">
                  <c:v>0</c:v>
                </c:pt>
                <c:pt idx="26" formatCode="#,##0.00">
                  <c:v>0</c:v>
                </c:pt>
                <c:pt idx="28" formatCode="#,##0.00">
                  <c:v>0</c:v>
                </c:pt>
                <c:pt idx="29" formatCode="#,##0.00">
                  <c:v>0</c:v>
                </c:pt>
                <c:pt idx="30" formatCode="#,##0.00">
                  <c:v>0</c:v>
                </c:pt>
                <c:pt idx="31" formatCode="#,##0.00">
                  <c:v>0</c:v>
                </c:pt>
                <c:pt idx="32" formatCode="#,##0.00">
                  <c:v>0</c:v>
                </c:pt>
                <c:pt idx="33" formatCode="#,##0.00">
                  <c:v>0</c:v>
                </c:pt>
                <c:pt idx="34" formatCode="#,##0.00">
                  <c:v>0</c:v>
                </c:pt>
                <c:pt idx="35" formatCode="#,##0.00">
                  <c:v>0</c:v>
                </c:pt>
                <c:pt idx="37" formatCode="#,##0.00">
                  <c:v>0</c:v>
                </c:pt>
                <c:pt idx="38" formatCode="#,##0.00">
                  <c:v>0</c:v>
                </c:pt>
                <c:pt idx="39" formatCode="#,##0.00">
                  <c:v>0</c:v>
                </c:pt>
                <c:pt idx="40" formatCode="#,##0.00">
                  <c:v>0</c:v>
                </c:pt>
                <c:pt idx="41" formatCode="#,##0.00">
                  <c:v>0</c:v>
                </c:pt>
                <c:pt idx="42" formatCode="#,##0.00">
                  <c:v>0</c:v>
                </c:pt>
                <c:pt idx="44" formatCode="#,##0.00">
                  <c:v>0</c:v>
                </c:pt>
                <c:pt idx="45" formatCode="#,##0.00">
                  <c:v>0</c:v>
                </c:pt>
                <c:pt idx="46" formatCode="#,##0.00">
                  <c:v>0</c:v>
                </c:pt>
                <c:pt idx="47" formatCode="#,##0.00">
                  <c:v>0</c:v>
                </c:pt>
                <c:pt idx="48" formatCode="#,##0.00">
                  <c:v>0</c:v>
                </c:pt>
                <c:pt idx="49" formatCode="#,##0.00">
                  <c:v>0</c:v>
                </c:pt>
                <c:pt idx="50" formatCode="#,##0.00">
                  <c:v>0</c:v>
                </c:pt>
                <c:pt idx="51" formatCode="#,##0.00">
                  <c:v>0</c:v>
                </c:pt>
                <c:pt idx="52" formatCode="#,##0.00">
                  <c:v>0</c:v>
                </c:pt>
                <c:pt idx="54" formatCode="#,##0.00">
                  <c:v>0</c:v>
                </c:pt>
                <c:pt idx="55" formatCode="#,##0.00">
                  <c:v>0</c:v>
                </c:pt>
                <c:pt idx="56" formatCode="#,##0.00">
                  <c:v>0</c:v>
                </c:pt>
                <c:pt idx="57" formatCode="#,##0.00">
                  <c:v>0</c:v>
                </c:pt>
                <c:pt idx="58" formatCode="#,##0.00">
                  <c:v>0</c:v>
                </c:pt>
                <c:pt idx="59" formatCode="#,##0.00">
                  <c:v>0</c:v>
                </c:pt>
                <c:pt idx="60" formatCode="#,##0.00">
                  <c:v>0</c:v>
                </c:pt>
                <c:pt idx="62" formatCode="#,##0.00">
                  <c:v>0</c:v>
                </c:pt>
                <c:pt idx="63" formatCode="#,##0.00">
                  <c:v>0</c:v>
                </c:pt>
                <c:pt idx="64" formatCode="#,##0.00">
                  <c:v>0</c:v>
                </c:pt>
                <c:pt idx="66" formatCode="#,##0.00">
                  <c:v>0</c:v>
                </c:pt>
                <c:pt idx="67" formatCode="#,##0.00">
                  <c:v>0</c:v>
                </c:pt>
                <c:pt idx="68" formatCode="#,##0.00">
                  <c:v>0</c:v>
                </c:pt>
                <c:pt idx="69" formatCode="#,##0.00">
                  <c:v>0</c:v>
                </c:pt>
                <c:pt idx="70" formatCode="#,##0.00">
                  <c:v>0</c:v>
                </c:pt>
                <c:pt idx="71" formatCode="#,##0.00">
                  <c:v>0</c:v>
                </c:pt>
                <c:pt idx="73" formatCode="#,##0.00">
                  <c:v>0</c:v>
                </c:pt>
                <c:pt idx="74" formatCode="#,##0.00">
                  <c:v>0</c:v>
                </c:pt>
              </c:numCache>
            </c:numRef>
          </c:val>
        </c:ser>
        <c:ser>
          <c:idx val="14"/>
          <c:order val="14"/>
          <c:tx>
            <c:strRef>
              <c:f>'P2 Presupuesto Aprobado-Ejec '!$P$9:$P$10</c:f>
              <c:strCache>
                <c:ptCount val="1"/>
                <c:pt idx="0">
                  <c:v>Gasto devengado  Total </c:v>
                </c:pt>
              </c:strCache>
            </c:strRef>
          </c:tx>
          <c:invertIfNegative val="0"/>
          <c:cat>
            <c:strRef>
              <c:f>'P2 Presupuesto Aprobado-Ejec '!$A$11:$A$88</c:f>
              <c:strCache>
                <c:ptCount val="78"/>
                <c:pt idx="0">
                  <c:v>2 - GASTOS</c:v>
                </c:pt>
                <c:pt idx="1">
                  <c:v>2.1 - REMUNERACIONES Y CONTRIBUCIONES</c:v>
                </c:pt>
                <c:pt idx="2">
                  <c:v>2.1.1 - REMUNERACIONES</c:v>
                </c:pt>
                <c:pt idx="3">
                  <c:v>2.1.2 - SOBRESUELDOS</c:v>
                </c:pt>
                <c:pt idx="4">
                  <c:v>2.1.3 - DIETAS Y GASTOS DE REPRESENTACIÓN</c:v>
                </c:pt>
                <c:pt idx="5">
                  <c:v>2.1.4 - GRATIFICACIONES Y BONIFICACIONES</c:v>
                </c:pt>
                <c:pt idx="6">
                  <c:v>2.1.5 - CONTRIBUCIONES A LA SEGURIDAD SOCIAL</c:v>
                </c:pt>
                <c:pt idx="7">
                  <c:v>2.2 - CONTRATACIÓN DE SERVICIOS</c:v>
                </c:pt>
                <c:pt idx="8">
                  <c:v>2.2.1 - SERVICIOS BÁSICOS</c:v>
                </c:pt>
                <c:pt idx="9">
                  <c:v>2.2.2 - PUBLICIDAD, IMPRESIÓN Y ENCUADERNACIÓN</c:v>
                </c:pt>
                <c:pt idx="10">
                  <c:v>2.2.3 - VIÁTICOS</c:v>
                </c:pt>
                <c:pt idx="11">
                  <c:v>2.2.4 - TRANSPORTE Y ALMACENAJE</c:v>
                </c:pt>
                <c:pt idx="12">
                  <c:v>2.2.5 - ALQUILERES Y RENTAS</c:v>
                </c:pt>
                <c:pt idx="13">
                  <c:v>2.2.6 - SEGUROS</c:v>
                </c:pt>
                <c:pt idx="14">
                  <c:v>2.2.7 - SERVICIOS DE CONSERVACIÓN, REPARACIONES MENORES E INSTALACIONES TEMPORALES</c:v>
                </c:pt>
                <c:pt idx="15">
                  <c:v>2.2.8 - OTROS SERVICIOS NO INCLUIDOS EN CONCEPTOS ANTERIORES</c:v>
                </c:pt>
                <c:pt idx="16">
                  <c:v>2.2.9 - OTRAS CONTRATACIONES DE SERVICIOS</c:v>
                </c:pt>
                <c:pt idx="17">
                  <c:v>2.3 - MATERIALES Y SUMINISTROS</c:v>
                </c:pt>
                <c:pt idx="18">
                  <c:v>2.3.1 - ALIMENTOS Y PRODUCTOS AGROFORESTALES</c:v>
                </c:pt>
                <c:pt idx="19">
                  <c:v>2.3.2 - TEXTILES Y VESTUARIOS</c:v>
                </c:pt>
                <c:pt idx="20">
                  <c:v>2.3.3 - PRODUCTOS DE PAPEL, CARTÓN E IMPRESOS</c:v>
                </c:pt>
                <c:pt idx="21">
                  <c:v>2.3.4 - PRODUCTOS FARMACÉUTICOS</c:v>
                </c:pt>
                <c:pt idx="22">
                  <c:v>2.3.5 - PRODUCTOS DE CUERO, CAUCHO Y PLÁSTICO</c:v>
                </c:pt>
                <c:pt idx="23">
                  <c:v>2.3.6 - PRODUCTOS DE MINERALES, METÁLICOS Y NO METÁLICOS</c:v>
                </c:pt>
                <c:pt idx="24">
                  <c:v>2.3.7 - COMBUSTIBLES, LUBRICANTES, PRODUCTOS QUÍMICOS Y CONEXOS</c:v>
                </c:pt>
                <c:pt idx="25">
                  <c:v>2.3.8 - GASTOS QUE SE ASIGNARÁN DURANTE EL EJERCICIO (ART. 32 Y 33 LEY 423-06)</c:v>
                </c:pt>
                <c:pt idx="26">
                  <c:v>2.3.9 - PRODUCTOS Y ÚTILES VARIOS</c:v>
                </c:pt>
                <c:pt idx="27">
                  <c:v>2.4 - TRANSFERENCIAS CORRIENTES</c:v>
                </c:pt>
                <c:pt idx="28">
                  <c:v>2.4.1 - TRANSFERENCIAS CORRIENTES AL SECTOR PRIVADO</c:v>
                </c:pt>
                <c:pt idx="29">
                  <c:v>2.4.2 - TRANSFERENCIAS CORRIENTES AL  GOBIERNO GENERAL NACIONAL</c:v>
                </c:pt>
                <c:pt idx="30">
                  <c:v>2.4.3 - TRANSFERENCIAS CORRIENTES A GOBIERNOS GENERALES LOCALES</c:v>
                </c:pt>
                <c:pt idx="31">
                  <c:v>2.4.4 - TRANSFERENCIAS CORRIENTES A EMPRESAS PÚBLICAS NO FINANCIERAS</c:v>
                </c:pt>
                <c:pt idx="32">
                  <c:v>2.4.5 - TRANSFERENCIAS CORRIENTES A INSTITUCIONES PÚBLICAS FINANCIERAS</c:v>
                </c:pt>
                <c:pt idx="33">
                  <c:v>2.4.6 - SUBVENCIONES</c:v>
                </c:pt>
                <c:pt idx="34">
                  <c:v>2.4.7 - TRANSFERENCIAS CORRIENTES AL SECTOR EXTERNO</c:v>
                </c:pt>
                <c:pt idx="35">
                  <c:v>2.4.9 - TRANSFERENCIAS CORRIENTES A OTRAS INSTITUCIONES PÚBLICAS</c:v>
                </c:pt>
                <c:pt idx="36">
                  <c:v>2.5 - TRANSFERENCIAS DE CAPITAL</c:v>
                </c:pt>
                <c:pt idx="37">
                  <c:v>2.5.1 - TRANSFERENCIAS DE CAPITAL AL SECTOR PRIVADO</c:v>
                </c:pt>
                <c:pt idx="38">
                  <c:v>2.5.2 - TRANSFERENCIAS DE CAPITAL AL GOBIERNO GENERAL  NACIONAL</c:v>
                </c:pt>
                <c:pt idx="39">
                  <c:v>2.5.3 - TRANSFERENCIAS DE CAPITAL A GOBIERNOS GENERALES LOCALES</c:v>
                </c:pt>
                <c:pt idx="40">
                  <c:v>2.5.4 - TRANSFERENCIAS DE CAPITAL  A EMPRESAS PÚBLICAS NO FINANCIERAS</c:v>
                </c:pt>
                <c:pt idx="41">
                  <c:v>2.5.6 - TRANSFERENCIAS DE CAPITAL AL SECTOR EXTERNO</c:v>
                </c:pt>
                <c:pt idx="42">
                  <c:v>2.5.9 - TRANSFERENCIAS DE CAPITAL A OTRAS INSTITUCIONES PÚBLICAS</c:v>
                </c:pt>
                <c:pt idx="43">
                  <c:v>2.6 - BIENES MUEBLES, INMUEBLES E INTANGIBLES</c:v>
                </c:pt>
                <c:pt idx="44">
                  <c:v>2.6.1 - MOBILIARIO Y EQUIPO</c:v>
                </c:pt>
                <c:pt idx="45">
                  <c:v>2.6.2 - MOBILIARIO Y EQUIPO AUDIOVISUAL, RECREATIVO Y EDUCACIONAL</c:v>
                </c:pt>
                <c:pt idx="46">
                  <c:v>2.6.3 - EQUIPO E INSTRUMENTAL, CIENTÍFICO Y LABORATORIO</c:v>
                </c:pt>
                <c:pt idx="47">
                  <c:v>2.6.4 - VEHÍCULOS Y EQUIPO DE TRANSPORTE, TRACCIÓN Y ELEVACIÓN</c:v>
                </c:pt>
                <c:pt idx="48">
                  <c:v>2.6.5 - MAQUINARIA, OTROS EQUIPOS Y HERRAMIENTAS</c:v>
                </c:pt>
                <c:pt idx="49">
                  <c:v>2.6.6 - EQUIPOS DE DEFENSA Y SEGURIDAD</c:v>
                </c:pt>
                <c:pt idx="50">
                  <c:v>2.6.7 - ACTIVOS BIOLÓGICOS</c:v>
                </c:pt>
                <c:pt idx="51">
                  <c:v>2.6.8 - BIENES INTANGIBLES</c:v>
                </c:pt>
                <c:pt idx="52">
                  <c:v>2.6.9 - EDIFICIOS, ESTRUCTURAS, TIERRAS, TERRENOS Y OBJETOS DE VALOR</c:v>
                </c:pt>
                <c:pt idx="53">
                  <c:v>2.7 - OBRAS</c:v>
                </c:pt>
                <c:pt idx="54">
                  <c:v>2.7.1 - OBRAS EN EDIFICACIONES</c:v>
                </c:pt>
                <c:pt idx="55">
                  <c:v>2.7.2 - INFRAESTRUCTURA</c:v>
                </c:pt>
                <c:pt idx="56">
                  <c:v>2.7.3 - CONSTRUCCIONES EN BIENES CONCESIONADOS</c:v>
                </c:pt>
                <c:pt idx="57">
                  <c:v>2.7.4 - GASTOS QUE SE ASIGNARÁN DURANTE EL EJERCICIO PARA INVERSIÓN (ART. 32 Y 33 LEY 423-06)</c:v>
                </c:pt>
                <c:pt idx="58">
                  <c:v>2.8 - ADQUISICION DE ACTIVOS FINANCIEROS CON FINES DE POLÍTICA</c:v>
                </c:pt>
                <c:pt idx="59">
                  <c:v>2.8.1 - CONCESIÓN DE PRESTAMOS</c:v>
                </c:pt>
                <c:pt idx="60">
                  <c:v>2.8.2 - ADQUISICIÓN DE TÍTULOS VALORES REPRESENTATIVOS DE DEUDA</c:v>
                </c:pt>
                <c:pt idx="61">
                  <c:v>2.9 - GASTOS FINANCIEROS</c:v>
                </c:pt>
                <c:pt idx="62">
                  <c:v>2.9.1 - INTERESES DE LA DEUDA PÚBLICA INTERNA</c:v>
                </c:pt>
                <c:pt idx="63">
                  <c:v>2.9.2 - INTERESES DE LA DEUDA PUBLICA EXTERNA</c:v>
                </c:pt>
                <c:pt idx="64">
                  <c:v>2.9.4 - COMISIONES Y OTROS GASTOS BANCARIOS DE LA DEUDA PÚBLICA</c:v>
                </c:pt>
                <c:pt idx="65">
                  <c:v>4 - APLICACIONES FINANCIERAS</c:v>
                </c:pt>
                <c:pt idx="66">
                  <c:v>4.1 - INCREMENTO DE ACTIVOS FINANCIEROS</c:v>
                </c:pt>
                <c:pt idx="67">
                  <c:v>4.1.1 - INCREMENTO DE ACTIVOS FINANCIEROS CORRIENTES</c:v>
                </c:pt>
                <c:pt idx="68">
                  <c:v>4.1.2 - INCREMENTO DE ACTIVOS FINANCIEROS NO CORRIENTES</c:v>
                </c:pt>
                <c:pt idx="69">
                  <c:v>4.2 - DISMINUCIÓN DE PASIVOS</c:v>
                </c:pt>
                <c:pt idx="70">
                  <c:v>4.2.1 - DISMINUCIÓN DE PASIVOS CORRIENTES</c:v>
                </c:pt>
                <c:pt idx="71">
                  <c:v>4.2.2 - DISMINUCIÓN DE PASIVOS NO CORRIENTES</c:v>
                </c:pt>
                <c:pt idx="72">
                  <c:v>4.3 - DISMINUCIÓN DE FONDOS DE TERCEROS</c:v>
                </c:pt>
                <c:pt idx="73">
                  <c:v>4.3.5 - DISMINUCIÓN DEPÓSITOS FONDOS DE TERCEROS</c:v>
                </c:pt>
                <c:pt idx="74">
                  <c:v>Total general</c:v>
                </c:pt>
                <c:pt idx="75">
                  <c:v>Fuente: Sistema de Informacion de la Gestion Financiera (SIGEF)</c:v>
                </c:pt>
                <c:pt idx="76">
                  <c:v>Fecha de registro: hasta el 31 de Julio del 2022</c:v>
                </c:pt>
                <c:pt idx="77">
                  <c:v>Fecha de imputación hasta el 31 de Julio del 2022</c:v>
                </c:pt>
              </c:strCache>
            </c:strRef>
          </c:cat>
          <c:val>
            <c:numRef>
              <c:f>'P2 Presupuesto Aprobado-Ejec '!$P$11:$P$88</c:f>
              <c:numCache>
                <c:formatCode>General</c:formatCode>
                <c:ptCount val="78"/>
                <c:pt idx="2" formatCode="_(* #,##0.00_);_(* \(#,##0.00\);_(* &quot;-&quot;??_);_(@_)">
                  <c:v>190946683.16999999</c:v>
                </c:pt>
                <c:pt idx="3" formatCode="_(* #,##0.00_);_(* \(#,##0.00\);_(* &quot;-&quot;??_);_(@_)">
                  <c:v>11794700</c:v>
                </c:pt>
                <c:pt idx="4" formatCode="_(* #,##0.00_);_(* \(#,##0.00\);_(* &quot;-&quot;??_);_(@_)">
                  <c:v>0</c:v>
                </c:pt>
                <c:pt idx="5" formatCode="_(* #,##0.00_);_(* \(#,##0.00\);_(* &quot;-&quot;??_);_(@_)">
                  <c:v>0</c:v>
                </c:pt>
                <c:pt idx="6" formatCode="_(* #,##0.00_);_(* \(#,##0.00\);_(* &quot;-&quot;??_);_(@_)">
                  <c:v>9717138.9600000009</c:v>
                </c:pt>
                <c:pt idx="8" formatCode="_(* #,##0.00_);_(* \(#,##0.00\);_(* &quot;-&quot;??_);_(@_)">
                  <c:v>12101314.989999998</c:v>
                </c:pt>
                <c:pt idx="9" formatCode="_(* #,##0.00_);_(* \(#,##0.00\);_(* &quot;-&quot;??_);_(@_)">
                  <c:v>1533929.1099999999</c:v>
                </c:pt>
                <c:pt idx="10" formatCode="_(* #,##0.00_);_(* \(#,##0.00\);_(* &quot;-&quot;??_);_(@_)">
                  <c:v>1220350</c:v>
                </c:pt>
                <c:pt idx="11" formatCode="_(* #,##0.00_);_(* \(#,##0.00\);_(* &quot;-&quot;??_);_(@_)">
                  <c:v>0</c:v>
                </c:pt>
                <c:pt idx="12" formatCode="_(* #,##0.00_);_(* \(#,##0.00\);_(* &quot;-&quot;??_);_(@_)">
                  <c:v>195438.04</c:v>
                </c:pt>
                <c:pt idx="13" formatCode="_(* #,##0.00_);_(* \(#,##0.00\);_(* &quot;-&quot;??_);_(@_)">
                  <c:v>3632494.05</c:v>
                </c:pt>
                <c:pt idx="14" formatCode="_(* #,##0.00_);_(* \(#,##0.00\);_(* &quot;-&quot;??_);_(@_)">
                  <c:v>748057.37</c:v>
                </c:pt>
                <c:pt idx="15" formatCode="_(* #,##0.00_);_(* \(#,##0.00\);_(* &quot;-&quot;??_);_(@_)">
                  <c:v>4298318.8599999994</c:v>
                </c:pt>
                <c:pt idx="16" formatCode="_(* #,##0.00_);_(* \(#,##0.00\);_(* &quot;-&quot;??_);_(@_)">
                  <c:v>1629476.19</c:v>
                </c:pt>
                <c:pt idx="18" formatCode="_(* #,##0.00_);_(* \(#,##0.00\);_(* &quot;-&quot;??_);_(@_)">
                  <c:v>54913476.109999999</c:v>
                </c:pt>
                <c:pt idx="19" formatCode="_(* #,##0.00_);_(* \(#,##0.00\);_(* &quot;-&quot;??_);_(@_)">
                  <c:v>5430583.3799999999</c:v>
                </c:pt>
                <c:pt idx="20" formatCode="_(* #,##0.00_);_(* \(#,##0.00\);_(* &quot;-&quot;??_);_(@_)">
                  <c:v>2087272.87</c:v>
                </c:pt>
                <c:pt idx="21" formatCode="_(* #,##0.00_);_(* \(#,##0.00\);_(* &quot;-&quot;??_);_(@_)">
                  <c:v>5960450.8899999997</c:v>
                </c:pt>
                <c:pt idx="22" formatCode="_(* #,##0.00_);_(* \(#,##0.00\);_(* &quot;-&quot;??_);_(@_)">
                  <c:v>4169993.3499999996</c:v>
                </c:pt>
                <c:pt idx="23" formatCode="_(* #,##0.00_);_(* \(#,##0.00\);_(* &quot;-&quot;??_);_(@_)">
                  <c:v>5351018.92</c:v>
                </c:pt>
                <c:pt idx="24" formatCode="_(* #,##0.00_);_(* \(#,##0.00\);_(* &quot;-&quot;??_);_(@_)">
                  <c:v>26227598.850000001</c:v>
                </c:pt>
                <c:pt idx="25" formatCode="_(* #,##0.00_);_(* \(#,##0.00\);_(* &quot;-&quot;??_);_(@_)">
                  <c:v>0</c:v>
                </c:pt>
                <c:pt idx="26" formatCode="_(* #,##0.00_);_(* \(#,##0.00\);_(* &quot;-&quot;??_);_(@_)">
                  <c:v>15994666.49</c:v>
                </c:pt>
                <c:pt idx="28" formatCode="_(* #,##0.00_);_(* \(#,##0.00\);_(* &quot;-&quot;??_);_(@_)">
                  <c:v>0</c:v>
                </c:pt>
                <c:pt idx="29" formatCode="_(* #,##0.00_);_(* \(#,##0.00\);_(* &quot;-&quot;??_);_(@_)">
                  <c:v>0</c:v>
                </c:pt>
                <c:pt idx="30" formatCode="_(* #,##0.00_);_(* \(#,##0.00\);_(* &quot;-&quot;??_);_(@_)">
                  <c:v>0</c:v>
                </c:pt>
                <c:pt idx="31" formatCode="_(* #,##0.00_);_(* \(#,##0.00\);_(* &quot;-&quot;??_);_(@_)">
                  <c:v>0</c:v>
                </c:pt>
                <c:pt idx="32" formatCode="_(* #,##0.00_);_(* \(#,##0.00\);_(* &quot;-&quot;??_);_(@_)">
                  <c:v>0</c:v>
                </c:pt>
                <c:pt idx="33" formatCode="_(* #,##0.00_);_(* \(#,##0.00\);_(* &quot;-&quot;??_);_(@_)">
                  <c:v>0</c:v>
                </c:pt>
                <c:pt idx="34" formatCode="_(* #,##0.00_);_(* \(#,##0.00\);_(* &quot;-&quot;??_);_(@_)">
                  <c:v>0</c:v>
                </c:pt>
                <c:pt idx="35" formatCode="_(* #,##0.00_);_(* \(#,##0.00\);_(* &quot;-&quot;??_);_(@_)">
                  <c:v>0</c:v>
                </c:pt>
                <c:pt idx="37" formatCode="_(* #,##0.00_);_(* \(#,##0.00\);_(* &quot;-&quot;??_);_(@_)">
                  <c:v>0</c:v>
                </c:pt>
                <c:pt idx="38" formatCode="_(* #,##0.00_);_(* \(#,##0.00\);_(* &quot;-&quot;??_);_(@_)">
                  <c:v>0</c:v>
                </c:pt>
                <c:pt idx="39" formatCode="_(* #,##0.00_);_(* \(#,##0.00\);_(* &quot;-&quot;??_);_(@_)">
                  <c:v>0</c:v>
                </c:pt>
                <c:pt idx="40" formatCode="_(* #,##0.00_);_(* \(#,##0.00\);_(* &quot;-&quot;??_);_(@_)">
                  <c:v>0</c:v>
                </c:pt>
                <c:pt idx="41" formatCode="_(* #,##0.00_);_(* \(#,##0.00\);_(* &quot;-&quot;??_);_(@_)">
                  <c:v>0</c:v>
                </c:pt>
                <c:pt idx="42" formatCode="_(* #,##0.00_);_(* \(#,##0.00\);_(* &quot;-&quot;??_);_(@_)">
                  <c:v>0</c:v>
                </c:pt>
                <c:pt idx="44" formatCode="_(* #,##0.00_);_(* \(#,##0.00\);_(* &quot;-&quot;??_);_(@_)">
                  <c:v>5301345</c:v>
                </c:pt>
                <c:pt idx="45" formatCode="_(* #,##0.00_);_(* \(#,##0.00\);_(* &quot;-&quot;??_);_(@_)">
                  <c:v>470855.4</c:v>
                </c:pt>
                <c:pt idx="46" formatCode="_(* #,##0.00_);_(* \(#,##0.00\);_(* &quot;-&quot;??_);_(@_)">
                  <c:v>0</c:v>
                </c:pt>
                <c:pt idx="47" formatCode="_(* #,##0.00_);_(* \(#,##0.00\);_(* &quot;-&quot;??_);_(@_)">
                  <c:v>28789010</c:v>
                </c:pt>
                <c:pt idx="48" formatCode="_(* #,##0.00_);_(* \(#,##0.00\);_(* &quot;-&quot;??_);_(@_)">
                  <c:v>4057457.73</c:v>
                </c:pt>
                <c:pt idx="49" formatCode="_(* #,##0.00_);_(* \(#,##0.00\);_(* &quot;-&quot;??_);_(@_)">
                  <c:v>0</c:v>
                </c:pt>
                <c:pt idx="50" formatCode="_(* #,##0.00_);_(* \(#,##0.00\);_(* &quot;-&quot;??_);_(@_)">
                  <c:v>0</c:v>
                </c:pt>
                <c:pt idx="51" formatCode="_(* #,##0.00_);_(* \(#,##0.00\);_(* &quot;-&quot;??_);_(@_)">
                  <c:v>0</c:v>
                </c:pt>
                <c:pt idx="52" formatCode="_(* #,##0.00_);_(* \(#,##0.00\);_(* &quot;-&quot;??_);_(@_)">
                  <c:v>0</c:v>
                </c:pt>
                <c:pt idx="54" formatCode="_(* #,##0.00_);_(* \(#,##0.00\);_(* &quot;-&quot;??_);_(@_)">
                  <c:v>40442604.039999999</c:v>
                </c:pt>
                <c:pt idx="55" formatCode="_(* #,##0.00_);_(* \(#,##0.00\);_(* &quot;-&quot;??_);_(@_)">
                  <c:v>0</c:v>
                </c:pt>
                <c:pt idx="56" formatCode="_(* #,##0.00_);_(* \(#,##0.00\);_(* &quot;-&quot;??_);_(@_)">
                  <c:v>0</c:v>
                </c:pt>
                <c:pt idx="57" formatCode="_(* #,##0.00_);_(* \(#,##0.00\);_(* &quot;-&quot;??_);_(@_)">
                  <c:v>0</c:v>
                </c:pt>
                <c:pt idx="58" formatCode="_(* #,##0.00_);_(* \(#,##0.00\);_(* &quot;-&quot;??_);_(@_)">
                  <c:v>0</c:v>
                </c:pt>
                <c:pt idx="59" formatCode="_(* #,##0.00_);_(* \(#,##0.00\);_(* &quot;-&quot;??_);_(@_)">
                  <c:v>0</c:v>
                </c:pt>
                <c:pt idx="60" formatCode="_(* #,##0.00_);_(* \(#,##0.00\);_(* &quot;-&quot;??_);_(@_)">
                  <c:v>0</c:v>
                </c:pt>
                <c:pt idx="62" formatCode="_(* #,##0.00_);_(* \(#,##0.00\);_(* &quot;-&quot;??_);_(@_)">
                  <c:v>0</c:v>
                </c:pt>
                <c:pt idx="63" formatCode="_(* #,##0.00_);_(* \(#,##0.00\);_(* &quot;-&quot;??_);_(@_)">
                  <c:v>0</c:v>
                </c:pt>
                <c:pt idx="64" formatCode="_(* #,##0.00_);_(* \(#,##0.00\);_(* &quot;-&quot;??_);_(@_)">
                  <c:v>0</c:v>
                </c:pt>
                <c:pt idx="66" formatCode="_(* #,##0.00_);_(* \(#,##0.00\);_(* &quot;-&quot;??_);_(@_)">
                  <c:v>0</c:v>
                </c:pt>
                <c:pt idx="67" formatCode="_(* #,##0.00_);_(* \(#,##0.00\);_(* &quot;-&quot;??_);_(@_)">
                  <c:v>0</c:v>
                </c:pt>
                <c:pt idx="68" formatCode="_(* #,##0.00_);_(* \(#,##0.00\);_(* &quot;-&quot;??_);_(@_)">
                  <c:v>0</c:v>
                </c:pt>
                <c:pt idx="69" formatCode="_(* #,##0.00_);_(* \(#,##0.00\);_(* &quot;-&quot;??_);_(@_)">
                  <c:v>0</c:v>
                </c:pt>
                <c:pt idx="70" formatCode="_(* #,##0.00_);_(* \(#,##0.00\);_(* &quot;-&quot;??_);_(@_)">
                  <c:v>0</c:v>
                </c:pt>
                <c:pt idx="71" formatCode="_(* #,##0.00_);_(* \(#,##0.00\);_(* &quot;-&quot;??_);_(@_)">
                  <c:v>0</c:v>
                </c:pt>
                <c:pt idx="72" formatCode="_(* #,##0.00_);_(* \(#,##0.00\);_(* &quot;-&quot;??_);_(@_)">
                  <c:v>0</c:v>
                </c:pt>
                <c:pt idx="73" formatCode="_(* #,##0.00_);_(* \(#,##0.00\);_(* &quot;-&quot;??_);_(@_)">
                  <c:v>0</c:v>
                </c:pt>
                <c:pt idx="74" formatCode="#,##0.00">
                  <c:v>437014233.7700001</c:v>
                </c:pt>
              </c:numCache>
            </c:numRef>
          </c:val>
        </c:ser>
        <c:dLbls>
          <c:showLegendKey val="0"/>
          <c:showVal val="0"/>
          <c:showCatName val="0"/>
          <c:showSerName val="0"/>
          <c:showPercent val="0"/>
          <c:showBubbleSize val="0"/>
        </c:dLbls>
        <c:gapWidth val="150"/>
        <c:axId val="227033088"/>
        <c:axId val="227034624"/>
      </c:barChart>
      <c:catAx>
        <c:axId val="227033088"/>
        <c:scaling>
          <c:orientation val="minMax"/>
        </c:scaling>
        <c:delete val="0"/>
        <c:axPos val="b"/>
        <c:majorTickMark val="out"/>
        <c:minorTickMark val="none"/>
        <c:tickLblPos val="nextTo"/>
        <c:crossAx val="227034624"/>
        <c:crosses val="autoZero"/>
        <c:auto val="1"/>
        <c:lblAlgn val="ctr"/>
        <c:lblOffset val="100"/>
        <c:noMultiLvlLbl val="0"/>
      </c:catAx>
      <c:valAx>
        <c:axId val="227034624"/>
        <c:scaling>
          <c:orientation val="minMax"/>
        </c:scaling>
        <c:delete val="0"/>
        <c:axPos val="l"/>
        <c:majorGridlines/>
        <c:numFmt formatCode="_(* #,##0.0_);_(* \(#,##0.0\);_(* &quot;-&quot;??_);_(@_)" sourceLinked="1"/>
        <c:majorTickMark val="out"/>
        <c:minorTickMark val="none"/>
        <c:tickLblPos val="nextTo"/>
        <c:crossAx val="227033088"/>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2</xdr:row>
      <xdr:rowOff>190500</xdr:rowOff>
    </xdr:from>
    <xdr:to>
      <xdr:col>0</xdr:col>
      <xdr:colOff>1800225</xdr:colOff>
      <xdr:row>6</xdr:row>
      <xdr:rowOff>14927</xdr:rowOff>
    </xdr:to>
    <xdr:pic>
      <xdr:nvPicPr>
        <xdr:cNvPr id="6" name="1 Imagen"/>
        <xdr:cNvPicPr>
          <a:picLocks noChangeAspect="1"/>
        </xdr:cNvPicPr>
      </xdr:nvPicPr>
      <xdr:blipFill>
        <a:blip xmlns:r="http://schemas.openxmlformats.org/officeDocument/2006/relationships" r:embed="rId1"/>
        <a:stretch>
          <a:fillRect/>
        </a:stretch>
      </xdr:blipFill>
      <xdr:spPr>
        <a:xfrm>
          <a:off x="247650" y="571500"/>
          <a:ext cx="1552575" cy="853127"/>
        </a:xfrm>
        <a:prstGeom prst="rect">
          <a:avLst/>
        </a:prstGeom>
      </xdr:spPr>
    </xdr:pic>
    <xdr:clientData/>
  </xdr:twoCellAnchor>
  <xdr:twoCellAnchor editAs="oneCell">
    <xdr:from>
      <xdr:col>1</xdr:col>
      <xdr:colOff>586059</xdr:colOff>
      <xdr:row>2</xdr:row>
      <xdr:rowOff>190500</xdr:rowOff>
    </xdr:from>
    <xdr:to>
      <xdr:col>2</xdr:col>
      <xdr:colOff>488638</xdr:colOff>
      <xdr:row>6</xdr:row>
      <xdr:rowOff>0</xdr:rowOff>
    </xdr:to>
    <xdr:pic>
      <xdr:nvPicPr>
        <xdr:cNvPr id="7" name="6 Imagen"/>
        <xdr:cNvPicPr>
          <a:picLocks noChangeAspect="1"/>
        </xdr:cNvPicPr>
      </xdr:nvPicPr>
      <xdr:blipFill>
        <a:blip xmlns:r="http://schemas.openxmlformats.org/officeDocument/2006/relationships" r:embed="rId2"/>
        <a:stretch>
          <a:fillRect/>
        </a:stretch>
      </xdr:blipFill>
      <xdr:spPr>
        <a:xfrm>
          <a:off x="7644084" y="571500"/>
          <a:ext cx="1102729" cy="838200"/>
        </a:xfrm>
        <a:prstGeom prst="rect">
          <a:avLst/>
        </a:prstGeom>
      </xdr:spPr>
    </xdr:pic>
    <xdr:clientData/>
  </xdr:twoCellAnchor>
  <xdr:twoCellAnchor editAs="oneCell">
    <xdr:from>
      <xdr:col>0</xdr:col>
      <xdr:colOff>0</xdr:colOff>
      <xdr:row>94</xdr:row>
      <xdr:rowOff>45720</xdr:rowOff>
    </xdr:from>
    <xdr:to>
      <xdr:col>2</xdr:col>
      <xdr:colOff>1122045</xdr:colOff>
      <xdr:row>97</xdr:row>
      <xdr:rowOff>68580</xdr:rowOff>
    </xdr:to>
    <xdr:pic>
      <xdr:nvPicPr>
        <xdr:cNvPr id="5"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8242280"/>
          <a:ext cx="964692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658381" cy="6292746"/>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oneCell">
    <xdr:from>
      <xdr:col>0</xdr:col>
      <xdr:colOff>257175</xdr:colOff>
      <xdr:row>1</xdr:row>
      <xdr:rowOff>161925</xdr:rowOff>
    </xdr:from>
    <xdr:to>
      <xdr:col>0</xdr:col>
      <xdr:colOff>2146603</xdr:colOff>
      <xdr:row>5</xdr:row>
      <xdr:rowOff>180975</xdr:rowOff>
    </xdr:to>
    <xdr:pic>
      <xdr:nvPicPr>
        <xdr:cNvPr id="5" name="1 Imagen"/>
        <xdr:cNvPicPr>
          <a:picLocks noChangeAspect="1"/>
        </xdr:cNvPicPr>
      </xdr:nvPicPr>
      <xdr:blipFill>
        <a:blip xmlns:r="http://schemas.openxmlformats.org/officeDocument/2006/relationships" r:embed="rId1"/>
        <a:stretch>
          <a:fillRect/>
        </a:stretch>
      </xdr:blipFill>
      <xdr:spPr>
        <a:xfrm>
          <a:off x="1781175" y="352425"/>
          <a:ext cx="1889428" cy="1038225"/>
        </a:xfrm>
        <a:prstGeom prst="rect">
          <a:avLst/>
        </a:prstGeom>
      </xdr:spPr>
    </xdr:pic>
    <xdr:clientData/>
  </xdr:twoCellAnchor>
  <xdr:twoCellAnchor editAs="oneCell">
    <xdr:from>
      <xdr:col>14</xdr:col>
      <xdr:colOff>228600</xdr:colOff>
      <xdr:row>1</xdr:row>
      <xdr:rowOff>180975</xdr:rowOff>
    </xdr:from>
    <xdr:to>
      <xdr:col>15</xdr:col>
      <xdr:colOff>609600</xdr:colOff>
      <xdr:row>5</xdr:row>
      <xdr:rowOff>168172</xdr:rowOff>
    </xdr:to>
    <xdr:pic>
      <xdr:nvPicPr>
        <xdr:cNvPr id="6" name="6 Imagen"/>
        <xdr:cNvPicPr>
          <a:picLocks noChangeAspect="1"/>
        </xdr:cNvPicPr>
      </xdr:nvPicPr>
      <xdr:blipFill>
        <a:blip xmlns:r="http://schemas.openxmlformats.org/officeDocument/2006/relationships" r:embed="rId2"/>
        <a:stretch>
          <a:fillRect/>
        </a:stretch>
      </xdr:blipFill>
      <xdr:spPr>
        <a:xfrm>
          <a:off x="20088225" y="371475"/>
          <a:ext cx="1323975" cy="1006372"/>
        </a:xfrm>
        <a:prstGeom prst="rect">
          <a:avLst/>
        </a:prstGeom>
      </xdr:spPr>
    </xdr:pic>
    <xdr:clientData/>
  </xdr:twoCellAnchor>
  <xdr:twoCellAnchor editAs="oneCell">
    <xdr:from>
      <xdr:col>0</xdr:col>
      <xdr:colOff>5753100</xdr:colOff>
      <xdr:row>95</xdr:row>
      <xdr:rowOff>7620</xdr:rowOff>
    </xdr:from>
    <xdr:to>
      <xdr:col>8</xdr:col>
      <xdr:colOff>1089660</xdr:colOff>
      <xdr:row>98</xdr:row>
      <xdr:rowOff>30480</xdr:rowOff>
    </xdr:to>
    <xdr:pic>
      <xdr:nvPicPr>
        <xdr:cNvPr id="7" name="Imagen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53100" y="18585180"/>
          <a:ext cx="964692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898073</xdr:colOff>
      <xdr:row>1</xdr:row>
      <xdr:rowOff>136071</xdr:rowOff>
    </xdr:from>
    <xdr:to>
      <xdr:col>13</xdr:col>
      <xdr:colOff>856323</xdr:colOff>
      <xdr:row>5</xdr:row>
      <xdr:rowOff>176892</xdr:rowOff>
    </xdr:to>
    <xdr:pic>
      <xdr:nvPicPr>
        <xdr:cNvPr id="5" name="6 Imagen"/>
        <xdr:cNvPicPr>
          <a:picLocks noChangeAspect="1"/>
        </xdr:cNvPicPr>
      </xdr:nvPicPr>
      <xdr:blipFill>
        <a:blip xmlns:r="http://schemas.openxmlformats.org/officeDocument/2006/relationships" r:embed="rId1"/>
        <a:stretch>
          <a:fillRect/>
        </a:stretch>
      </xdr:blipFill>
      <xdr:spPr>
        <a:xfrm>
          <a:off x="25663073" y="326571"/>
          <a:ext cx="1414214" cy="1074964"/>
        </a:xfrm>
        <a:prstGeom prst="rect">
          <a:avLst/>
        </a:prstGeom>
      </xdr:spPr>
    </xdr:pic>
    <xdr:clientData/>
  </xdr:twoCellAnchor>
  <xdr:twoCellAnchor editAs="oneCell">
    <xdr:from>
      <xdr:col>0</xdr:col>
      <xdr:colOff>136071</xdr:colOff>
      <xdr:row>1</xdr:row>
      <xdr:rowOff>149679</xdr:rowOff>
    </xdr:from>
    <xdr:to>
      <xdr:col>0</xdr:col>
      <xdr:colOff>2265701</xdr:colOff>
      <xdr:row>6</xdr:row>
      <xdr:rowOff>81643</xdr:rowOff>
    </xdr:to>
    <xdr:pic>
      <xdr:nvPicPr>
        <xdr:cNvPr id="6" name="1 Imagen"/>
        <xdr:cNvPicPr>
          <a:picLocks noChangeAspect="1"/>
        </xdr:cNvPicPr>
      </xdr:nvPicPr>
      <xdr:blipFill>
        <a:blip xmlns:r="http://schemas.openxmlformats.org/officeDocument/2006/relationships" r:embed="rId2"/>
        <a:stretch>
          <a:fillRect/>
        </a:stretch>
      </xdr:blipFill>
      <xdr:spPr>
        <a:xfrm>
          <a:off x="136071" y="340179"/>
          <a:ext cx="2129630" cy="1170214"/>
        </a:xfrm>
        <a:prstGeom prst="rect">
          <a:avLst/>
        </a:prstGeom>
      </xdr:spPr>
    </xdr:pic>
    <xdr:clientData/>
  </xdr:twoCellAnchor>
  <xdr:twoCellAnchor editAs="oneCell">
    <xdr:from>
      <xdr:col>1</xdr:col>
      <xdr:colOff>1138102</xdr:colOff>
      <xdr:row>87</xdr:row>
      <xdr:rowOff>108313</xdr:rowOff>
    </xdr:from>
    <xdr:to>
      <xdr:col>8</xdr:col>
      <xdr:colOff>277042</xdr:colOff>
      <xdr:row>90</xdr:row>
      <xdr:rowOff>131173</xdr:rowOff>
    </xdr:to>
    <xdr:pic>
      <xdr:nvPicPr>
        <xdr:cNvPr id="7" name="Imagen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363495" y="17062813"/>
          <a:ext cx="9330690" cy="594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288472</xdr:colOff>
      <xdr:row>1</xdr:row>
      <xdr:rowOff>126545</xdr:rowOff>
    </xdr:from>
    <xdr:to>
      <xdr:col>8</xdr:col>
      <xdr:colOff>1841677</xdr:colOff>
      <xdr:row>6</xdr:row>
      <xdr:rowOff>200024</xdr:rowOff>
    </xdr:to>
    <xdr:pic>
      <xdr:nvPicPr>
        <xdr:cNvPr id="4" name="6 Imagen"/>
        <xdr:cNvPicPr>
          <a:picLocks noChangeAspect="1"/>
        </xdr:cNvPicPr>
      </xdr:nvPicPr>
      <xdr:blipFill>
        <a:blip xmlns:r="http://schemas.openxmlformats.org/officeDocument/2006/relationships" r:embed="rId1"/>
        <a:stretch>
          <a:fillRect/>
        </a:stretch>
      </xdr:blipFill>
      <xdr:spPr>
        <a:xfrm>
          <a:off x="14185447" y="317045"/>
          <a:ext cx="1553205" cy="1292679"/>
        </a:xfrm>
        <a:prstGeom prst="rect">
          <a:avLst/>
        </a:prstGeom>
      </xdr:spPr>
    </xdr:pic>
    <xdr:clientData/>
  </xdr:twoCellAnchor>
  <xdr:twoCellAnchor editAs="oneCell">
    <xdr:from>
      <xdr:col>0</xdr:col>
      <xdr:colOff>542924</xdr:colOff>
      <xdr:row>1</xdr:row>
      <xdr:rowOff>109846</xdr:rowOff>
    </xdr:from>
    <xdr:to>
      <xdr:col>1</xdr:col>
      <xdr:colOff>1093924</xdr:colOff>
      <xdr:row>7</xdr:row>
      <xdr:rowOff>95250</xdr:rowOff>
    </xdr:to>
    <xdr:pic>
      <xdr:nvPicPr>
        <xdr:cNvPr id="5" name="1 Imagen"/>
        <xdr:cNvPicPr>
          <a:picLocks noChangeAspect="1"/>
        </xdr:cNvPicPr>
      </xdr:nvPicPr>
      <xdr:blipFill>
        <a:blip xmlns:r="http://schemas.openxmlformats.org/officeDocument/2006/relationships" r:embed="rId2"/>
        <a:stretch>
          <a:fillRect/>
        </a:stretch>
      </xdr:blipFill>
      <xdr:spPr>
        <a:xfrm>
          <a:off x="542924" y="300346"/>
          <a:ext cx="2351225" cy="1404629"/>
        </a:xfrm>
        <a:prstGeom prst="rect">
          <a:avLst/>
        </a:prstGeom>
      </xdr:spPr>
    </xdr:pic>
    <xdr:clientData/>
  </xdr:twoCellAnchor>
  <xdr:twoCellAnchor editAs="oneCell">
    <xdr:from>
      <xdr:col>1</xdr:col>
      <xdr:colOff>1343026</xdr:colOff>
      <xdr:row>80</xdr:row>
      <xdr:rowOff>9525</xdr:rowOff>
    </xdr:from>
    <xdr:to>
      <xdr:col>8</xdr:col>
      <xdr:colOff>485776</xdr:colOff>
      <xdr:row>82</xdr:row>
      <xdr:rowOff>70485</xdr:rowOff>
    </xdr:to>
    <xdr:pic>
      <xdr:nvPicPr>
        <xdr:cNvPr id="6" name="Imagen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1" y="48768000"/>
          <a:ext cx="11239500" cy="441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90"/>
  <sheetViews>
    <sheetView showGridLines="0" topLeftCell="A70" zoomScaleNormal="100" workbookViewId="0">
      <selection activeCell="E16" sqref="E16"/>
    </sheetView>
  </sheetViews>
  <sheetFormatPr baseColWidth="10" defaultColWidth="11.42578125" defaultRowHeight="15" x14ac:dyDescent="0.25"/>
  <cols>
    <col min="1" max="1" width="105.85546875" customWidth="1"/>
    <col min="2" max="2" width="18" customWidth="1"/>
    <col min="3" max="3" width="17.28515625" style="45" customWidth="1"/>
  </cols>
  <sheetData>
    <row r="3" spans="1:13" ht="28.5" customHeight="1" x14ac:dyDescent="0.25">
      <c r="A3" s="84" t="s">
        <v>98</v>
      </c>
      <c r="B3" s="85"/>
      <c r="C3" s="85"/>
      <c r="D3" s="7"/>
      <c r="E3" s="7"/>
      <c r="F3" s="7"/>
      <c r="G3" s="7"/>
      <c r="H3" s="7"/>
      <c r="I3" s="7"/>
      <c r="J3" s="7"/>
      <c r="K3" s="7"/>
      <c r="L3" s="7"/>
      <c r="M3" s="7"/>
    </row>
    <row r="4" spans="1:13" ht="21" customHeight="1" x14ac:dyDescent="0.25">
      <c r="A4" s="82" t="s">
        <v>99</v>
      </c>
      <c r="B4" s="83"/>
      <c r="C4" s="83"/>
      <c r="D4" s="8"/>
      <c r="E4" s="8"/>
      <c r="F4" s="8"/>
      <c r="G4" s="8"/>
      <c r="H4" s="8"/>
      <c r="I4" s="8"/>
      <c r="J4" s="8"/>
      <c r="K4" s="8"/>
      <c r="L4" s="8"/>
      <c r="M4" s="8"/>
    </row>
    <row r="5" spans="1:13" ht="15.75" x14ac:dyDescent="0.25">
      <c r="A5" s="93" t="s">
        <v>101</v>
      </c>
      <c r="B5" s="94"/>
      <c r="C5" s="94"/>
      <c r="D5" s="9"/>
      <c r="E5" s="9"/>
      <c r="F5" s="9"/>
      <c r="G5" s="9"/>
      <c r="H5" s="9"/>
      <c r="I5" s="9"/>
      <c r="J5" s="9"/>
      <c r="K5" s="9"/>
      <c r="L5" s="9"/>
      <c r="M5" s="9"/>
    </row>
    <row r="6" spans="1:13" ht="15.75" customHeight="1" x14ac:dyDescent="0.25">
      <c r="A6" s="86" t="s">
        <v>76</v>
      </c>
      <c r="B6" s="87"/>
      <c r="C6" s="87"/>
      <c r="D6" s="10"/>
      <c r="E6" s="10"/>
      <c r="F6" s="10"/>
      <c r="G6" s="10"/>
      <c r="H6" s="10"/>
      <c r="I6" s="10"/>
      <c r="J6" s="10"/>
      <c r="K6" s="10"/>
      <c r="L6" s="10"/>
      <c r="M6" s="10"/>
    </row>
    <row r="7" spans="1:13" ht="15.75" customHeight="1" x14ac:dyDescent="0.25">
      <c r="A7" s="86" t="s">
        <v>77</v>
      </c>
      <c r="B7" s="87"/>
      <c r="C7" s="87"/>
      <c r="D7" s="10"/>
      <c r="E7" s="10"/>
      <c r="F7" s="10"/>
      <c r="G7" s="10"/>
      <c r="H7" s="10"/>
      <c r="I7" s="10"/>
      <c r="J7" s="10"/>
      <c r="K7" s="10"/>
      <c r="L7" s="10"/>
      <c r="M7" s="10"/>
    </row>
    <row r="9" spans="1:13" ht="15" customHeight="1" x14ac:dyDescent="0.25">
      <c r="A9" s="88" t="s">
        <v>66</v>
      </c>
      <c r="B9" s="89" t="s">
        <v>94</v>
      </c>
      <c r="C9" s="91" t="s">
        <v>93</v>
      </c>
    </row>
    <row r="10" spans="1:13" ht="23.25" customHeight="1" x14ac:dyDescent="0.25">
      <c r="A10" s="88"/>
      <c r="B10" s="90"/>
      <c r="C10" s="92"/>
    </row>
    <row r="11" spans="1:13" x14ac:dyDescent="0.25">
      <c r="A11" s="1" t="s">
        <v>0</v>
      </c>
      <c r="B11" s="2"/>
      <c r="C11" s="2"/>
    </row>
    <row r="12" spans="1:13" x14ac:dyDescent="0.25">
      <c r="A12" s="3" t="s">
        <v>1</v>
      </c>
      <c r="B12" s="4"/>
    </row>
    <row r="13" spans="1:13" x14ac:dyDescent="0.25">
      <c r="A13" s="5" t="s">
        <v>2</v>
      </c>
      <c r="B13" s="17">
        <v>351484823</v>
      </c>
      <c r="C13" s="39">
        <v>356738560</v>
      </c>
    </row>
    <row r="14" spans="1:13" x14ac:dyDescent="0.25">
      <c r="A14" s="5" t="s">
        <v>3</v>
      </c>
      <c r="B14" s="17">
        <v>14400000</v>
      </c>
      <c r="C14" s="39">
        <v>20154000</v>
      </c>
    </row>
    <row r="15" spans="1:13" x14ac:dyDescent="0.25">
      <c r="A15" s="5" t="s">
        <v>4</v>
      </c>
      <c r="B15" s="17"/>
      <c r="C15" s="39">
        <v>0</v>
      </c>
    </row>
    <row r="16" spans="1:13" x14ac:dyDescent="0.25">
      <c r="A16" s="5" t="s">
        <v>5</v>
      </c>
      <c r="B16" s="17">
        <v>0</v>
      </c>
      <c r="C16" s="39">
        <v>0</v>
      </c>
    </row>
    <row r="17" spans="1:3" x14ac:dyDescent="0.25">
      <c r="A17" s="5" t="s">
        <v>6</v>
      </c>
      <c r="B17" s="17">
        <v>17686545</v>
      </c>
      <c r="C17" s="39">
        <v>18341840</v>
      </c>
    </row>
    <row r="18" spans="1:3" x14ac:dyDescent="0.25">
      <c r="A18" s="3" t="s">
        <v>7</v>
      </c>
      <c r="B18" s="18"/>
      <c r="C18" s="40"/>
    </row>
    <row r="19" spans="1:3" x14ac:dyDescent="0.25">
      <c r="A19" s="5" t="s">
        <v>8</v>
      </c>
      <c r="B19" s="17">
        <v>18309999</v>
      </c>
      <c r="C19" s="39">
        <v>16355739</v>
      </c>
    </row>
    <row r="20" spans="1:3" x14ac:dyDescent="0.25">
      <c r="A20" s="5" t="s">
        <v>9</v>
      </c>
      <c r="B20" s="17">
        <v>1500000</v>
      </c>
      <c r="C20" s="39">
        <v>2600000</v>
      </c>
    </row>
    <row r="21" spans="1:3" x14ac:dyDescent="0.25">
      <c r="A21" s="5" t="s">
        <v>10</v>
      </c>
      <c r="B21" s="17">
        <v>2100000</v>
      </c>
      <c r="C21" s="39">
        <v>2100000</v>
      </c>
    </row>
    <row r="22" spans="1:3" x14ac:dyDescent="0.25">
      <c r="A22" s="5" t="s">
        <v>11</v>
      </c>
      <c r="B22" s="17">
        <v>0</v>
      </c>
      <c r="C22" s="39">
        <v>0</v>
      </c>
    </row>
    <row r="23" spans="1:3" x14ac:dyDescent="0.25">
      <c r="A23" s="5" t="s">
        <v>12</v>
      </c>
      <c r="B23" s="17">
        <v>4713000</v>
      </c>
      <c r="C23" s="39">
        <v>922500</v>
      </c>
    </row>
    <row r="24" spans="1:3" x14ac:dyDescent="0.25">
      <c r="A24" s="5" t="s">
        <v>13</v>
      </c>
      <c r="B24" s="17">
        <v>3667522</v>
      </c>
      <c r="C24" s="39">
        <v>4902898</v>
      </c>
    </row>
    <row r="25" spans="1:3" ht="14.25" customHeight="1" x14ac:dyDescent="0.25">
      <c r="A25" s="5" t="s">
        <v>14</v>
      </c>
      <c r="B25" s="17">
        <v>1700000</v>
      </c>
      <c r="C25" s="39">
        <v>2524100</v>
      </c>
    </row>
    <row r="26" spans="1:3" x14ac:dyDescent="0.25">
      <c r="A26" s="5" t="s">
        <v>15</v>
      </c>
      <c r="B26" s="17">
        <v>11220000</v>
      </c>
      <c r="C26" s="39">
        <v>8538900</v>
      </c>
    </row>
    <row r="27" spans="1:3" x14ac:dyDescent="0.25">
      <c r="A27" s="5" t="s">
        <v>16</v>
      </c>
      <c r="B27" s="17">
        <v>0</v>
      </c>
      <c r="C27" s="39">
        <v>0</v>
      </c>
    </row>
    <row r="28" spans="1:3" x14ac:dyDescent="0.25">
      <c r="A28" s="3" t="s">
        <v>17</v>
      </c>
      <c r="B28" s="18"/>
      <c r="C28" s="40"/>
    </row>
    <row r="29" spans="1:3" x14ac:dyDescent="0.25">
      <c r="A29" s="5" t="s">
        <v>18</v>
      </c>
      <c r="B29" s="17">
        <v>106376000</v>
      </c>
      <c r="C29" s="39">
        <v>105581214</v>
      </c>
    </row>
    <row r="30" spans="1:3" x14ac:dyDescent="0.25">
      <c r="A30" s="5" t="s">
        <v>19</v>
      </c>
      <c r="B30" s="17">
        <v>13477165</v>
      </c>
      <c r="C30" s="39">
        <v>6873673</v>
      </c>
    </row>
    <row r="31" spans="1:3" x14ac:dyDescent="0.25">
      <c r="A31" s="5" t="s">
        <v>20</v>
      </c>
      <c r="B31" s="17">
        <v>9102494</v>
      </c>
      <c r="C31" s="39">
        <v>2752994</v>
      </c>
    </row>
    <row r="32" spans="1:3" x14ac:dyDescent="0.25">
      <c r="A32" s="5" t="s">
        <v>21</v>
      </c>
      <c r="B32" s="17">
        <v>11116000</v>
      </c>
      <c r="C32" s="39">
        <v>11116000</v>
      </c>
    </row>
    <row r="33" spans="1:3" x14ac:dyDescent="0.25">
      <c r="A33" s="5" t="s">
        <v>22</v>
      </c>
      <c r="B33" s="17">
        <v>2900000</v>
      </c>
      <c r="C33" s="39">
        <v>4671974</v>
      </c>
    </row>
    <row r="34" spans="1:3" x14ac:dyDescent="0.25">
      <c r="A34" s="5" t="s">
        <v>23</v>
      </c>
      <c r="B34" s="17">
        <v>5550000</v>
      </c>
      <c r="C34" s="39">
        <v>8339600</v>
      </c>
    </row>
    <row r="35" spans="1:3" x14ac:dyDescent="0.25">
      <c r="A35" s="5" t="s">
        <v>24</v>
      </c>
      <c r="B35" s="17">
        <v>46245000</v>
      </c>
      <c r="C35" s="39">
        <v>47150000</v>
      </c>
    </row>
    <row r="36" spans="1:3" x14ac:dyDescent="0.25">
      <c r="A36" s="5" t="s">
        <v>25</v>
      </c>
      <c r="B36" s="17">
        <v>0</v>
      </c>
      <c r="C36" s="39">
        <v>0</v>
      </c>
    </row>
    <row r="37" spans="1:3" x14ac:dyDescent="0.25">
      <c r="A37" s="5" t="s">
        <v>26</v>
      </c>
      <c r="B37" s="17">
        <v>21600949</v>
      </c>
      <c r="C37" s="39">
        <v>19485505</v>
      </c>
    </row>
    <row r="38" spans="1:3" x14ac:dyDescent="0.25">
      <c r="A38" s="3" t="s">
        <v>27</v>
      </c>
      <c r="B38" s="18"/>
      <c r="C38" s="39">
        <v>0</v>
      </c>
    </row>
    <row r="39" spans="1:3" x14ac:dyDescent="0.25">
      <c r="A39" s="5" t="s">
        <v>28</v>
      </c>
      <c r="B39" s="17">
        <v>0</v>
      </c>
      <c r="C39" s="39">
        <v>0</v>
      </c>
    </row>
    <row r="40" spans="1:3" x14ac:dyDescent="0.25">
      <c r="A40" s="5" t="s">
        <v>29</v>
      </c>
      <c r="B40" s="17">
        <v>0</v>
      </c>
      <c r="C40" s="39">
        <v>0</v>
      </c>
    </row>
    <row r="41" spans="1:3" x14ac:dyDescent="0.25">
      <c r="A41" s="5" t="s">
        <v>30</v>
      </c>
      <c r="B41" s="17">
        <v>0</v>
      </c>
      <c r="C41" s="39">
        <v>0</v>
      </c>
    </row>
    <row r="42" spans="1:3" x14ac:dyDescent="0.25">
      <c r="A42" s="5" t="s">
        <v>31</v>
      </c>
      <c r="B42" s="17">
        <v>0</v>
      </c>
      <c r="C42" s="39">
        <v>0</v>
      </c>
    </row>
    <row r="43" spans="1:3" x14ac:dyDescent="0.25">
      <c r="A43" s="5" t="s">
        <v>32</v>
      </c>
      <c r="B43" s="17">
        <v>0</v>
      </c>
      <c r="C43" s="39">
        <v>0</v>
      </c>
    </row>
    <row r="44" spans="1:3" x14ac:dyDescent="0.25">
      <c r="A44" s="5" t="s">
        <v>33</v>
      </c>
      <c r="B44" s="17">
        <v>0</v>
      </c>
      <c r="C44" s="39">
        <v>0</v>
      </c>
    </row>
    <row r="45" spans="1:3" x14ac:dyDescent="0.25">
      <c r="A45" s="5" t="s">
        <v>34</v>
      </c>
      <c r="B45" s="17">
        <v>0</v>
      </c>
      <c r="C45" s="39">
        <v>0</v>
      </c>
    </row>
    <row r="46" spans="1:3" x14ac:dyDescent="0.25">
      <c r="A46" s="5" t="s">
        <v>35</v>
      </c>
      <c r="B46" s="18"/>
      <c r="C46" s="40"/>
    </row>
    <row r="47" spans="1:3" x14ac:dyDescent="0.25">
      <c r="A47" s="3" t="s">
        <v>36</v>
      </c>
      <c r="B47" s="17"/>
      <c r="C47" s="39"/>
    </row>
    <row r="48" spans="1:3" x14ac:dyDescent="0.25">
      <c r="A48" s="5" t="s">
        <v>37</v>
      </c>
      <c r="B48" s="17">
        <v>0</v>
      </c>
      <c r="C48" s="39">
        <v>0</v>
      </c>
    </row>
    <row r="49" spans="1:3" x14ac:dyDescent="0.25">
      <c r="A49" s="5" t="s">
        <v>38</v>
      </c>
      <c r="B49" s="17">
        <v>0</v>
      </c>
      <c r="C49" s="39">
        <v>0</v>
      </c>
    </row>
    <row r="50" spans="1:3" x14ac:dyDescent="0.25">
      <c r="A50" s="5" t="s">
        <v>39</v>
      </c>
      <c r="B50" s="17">
        <v>0</v>
      </c>
      <c r="C50" s="39">
        <v>0</v>
      </c>
    </row>
    <row r="51" spans="1:3" x14ac:dyDescent="0.25">
      <c r="A51" s="5" t="s">
        <v>40</v>
      </c>
      <c r="B51" s="17">
        <v>0</v>
      </c>
      <c r="C51" s="39">
        <v>0</v>
      </c>
    </row>
    <row r="52" spans="1:3" x14ac:dyDescent="0.25">
      <c r="A52" s="5" t="s">
        <v>41</v>
      </c>
      <c r="B52" s="17">
        <v>0</v>
      </c>
      <c r="C52" s="39">
        <v>0</v>
      </c>
    </row>
    <row r="53" spans="1:3" x14ac:dyDescent="0.25">
      <c r="A53" s="5" t="s">
        <v>42</v>
      </c>
      <c r="B53" s="17">
        <v>0</v>
      </c>
      <c r="C53" s="39">
        <v>0</v>
      </c>
    </row>
    <row r="54" spans="1:3" x14ac:dyDescent="0.25">
      <c r="A54" s="3" t="s">
        <v>43</v>
      </c>
      <c r="B54" s="18"/>
      <c r="C54" s="39">
        <v>0</v>
      </c>
    </row>
    <row r="55" spans="1:3" x14ac:dyDescent="0.25">
      <c r="A55" s="5" t="s">
        <v>44</v>
      </c>
      <c r="B55" s="17">
        <v>10900000</v>
      </c>
      <c r="C55" s="39">
        <v>11594165</v>
      </c>
    </row>
    <row r="56" spans="1:3" x14ac:dyDescent="0.25">
      <c r="A56" s="5" t="s">
        <v>45</v>
      </c>
      <c r="B56" s="17">
        <v>2200000</v>
      </c>
      <c r="C56" s="39">
        <v>470856</v>
      </c>
    </row>
    <row r="57" spans="1:3" x14ac:dyDescent="0.25">
      <c r="A57" s="5" t="s">
        <v>46</v>
      </c>
      <c r="B57" s="17">
        <v>500000</v>
      </c>
      <c r="C57" s="39">
        <v>0</v>
      </c>
    </row>
    <row r="58" spans="1:3" x14ac:dyDescent="0.25">
      <c r="A58" s="5" t="s">
        <v>47</v>
      </c>
      <c r="B58" s="17">
        <v>30000000</v>
      </c>
      <c r="C58" s="39">
        <v>28789010</v>
      </c>
    </row>
    <row r="59" spans="1:3" x14ac:dyDescent="0.25">
      <c r="A59" s="5" t="s">
        <v>48</v>
      </c>
      <c r="B59" s="17">
        <v>320000</v>
      </c>
      <c r="C59" s="39">
        <v>5380319</v>
      </c>
    </row>
    <row r="60" spans="1:3" x14ac:dyDescent="0.25">
      <c r="A60" s="5" t="s">
        <v>49</v>
      </c>
      <c r="B60" s="17">
        <v>0</v>
      </c>
      <c r="C60" s="39">
        <v>0</v>
      </c>
    </row>
    <row r="61" spans="1:3" x14ac:dyDescent="0.25">
      <c r="A61" s="5" t="s">
        <v>50</v>
      </c>
      <c r="B61" s="17">
        <v>0</v>
      </c>
      <c r="C61" s="39">
        <v>0</v>
      </c>
    </row>
    <row r="62" spans="1:3" x14ac:dyDescent="0.25">
      <c r="A62" s="5" t="s">
        <v>51</v>
      </c>
      <c r="B62" s="17">
        <v>0</v>
      </c>
      <c r="C62" s="39">
        <v>474660</v>
      </c>
    </row>
    <row r="63" spans="1:3" x14ac:dyDescent="0.25">
      <c r="A63" s="5" t="s">
        <v>52</v>
      </c>
      <c r="B63" s="17">
        <v>0</v>
      </c>
      <c r="C63" s="39">
        <v>0</v>
      </c>
    </row>
    <row r="64" spans="1:3" x14ac:dyDescent="0.25">
      <c r="A64" s="3" t="s">
        <v>53</v>
      </c>
      <c r="B64" s="18">
        <v>0</v>
      </c>
      <c r="C64" s="39">
        <v>0</v>
      </c>
    </row>
    <row r="65" spans="1:3" x14ac:dyDescent="0.25">
      <c r="A65" s="5" t="s">
        <v>54</v>
      </c>
      <c r="B65" s="17">
        <v>53256996</v>
      </c>
      <c r="C65" s="39">
        <v>54467986</v>
      </c>
    </row>
    <row r="66" spans="1:3" x14ac:dyDescent="0.25">
      <c r="A66" s="5" t="s">
        <v>55</v>
      </c>
      <c r="B66" s="17">
        <v>0</v>
      </c>
      <c r="C66" s="39">
        <v>0</v>
      </c>
    </row>
    <row r="67" spans="1:3" x14ac:dyDescent="0.25">
      <c r="A67" s="5" t="s">
        <v>56</v>
      </c>
      <c r="B67" s="17">
        <v>0</v>
      </c>
      <c r="C67" s="39">
        <v>0</v>
      </c>
    </row>
    <row r="68" spans="1:3" x14ac:dyDescent="0.25">
      <c r="A68" s="5" t="s">
        <v>57</v>
      </c>
      <c r="B68" s="17">
        <v>0</v>
      </c>
      <c r="C68" s="39">
        <v>0</v>
      </c>
    </row>
    <row r="69" spans="1:3" x14ac:dyDescent="0.25">
      <c r="A69" s="3" t="s">
        <v>58</v>
      </c>
      <c r="B69" s="18"/>
      <c r="C69" s="40">
        <v>0</v>
      </c>
    </row>
    <row r="70" spans="1:3" x14ac:dyDescent="0.25">
      <c r="A70" s="5" t="s">
        <v>59</v>
      </c>
      <c r="B70" s="17">
        <v>0</v>
      </c>
      <c r="C70" s="39">
        <v>0</v>
      </c>
    </row>
    <row r="71" spans="1:3" x14ac:dyDescent="0.25">
      <c r="A71" s="5" t="s">
        <v>60</v>
      </c>
      <c r="B71" s="17">
        <v>0</v>
      </c>
      <c r="C71" s="39">
        <v>0</v>
      </c>
    </row>
    <row r="72" spans="1:3" x14ac:dyDescent="0.25">
      <c r="A72" s="3" t="s">
        <v>61</v>
      </c>
      <c r="B72" s="17"/>
      <c r="C72" s="39"/>
    </row>
    <row r="73" spans="1:3" x14ac:dyDescent="0.25">
      <c r="A73" s="5" t="s">
        <v>62</v>
      </c>
      <c r="B73" s="17">
        <v>0</v>
      </c>
      <c r="C73" s="39">
        <v>0</v>
      </c>
    </row>
    <row r="74" spans="1:3" x14ac:dyDescent="0.25">
      <c r="A74" s="5" t="s">
        <v>63</v>
      </c>
      <c r="B74" s="17">
        <v>0</v>
      </c>
      <c r="C74" s="39">
        <v>0</v>
      </c>
    </row>
    <row r="75" spans="1:3" x14ac:dyDescent="0.25">
      <c r="A75" s="5" t="s">
        <v>64</v>
      </c>
      <c r="B75" s="17">
        <v>0</v>
      </c>
      <c r="C75" s="41">
        <v>0</v>
      </c>
    </row>
    <row r="76" spans="1:3" x14ac:dyDescent="0.25">
      <c r="A76" s="35" t="s">
        <v>67</v>
      </c>
      <c r="B76" s="17"/>
      <c r="C76" s="41"/>
    </row>
    <row r="77" spans="1:3" x14ac:dyDescent="0.25">
      <c r="A77" s="37" t="s">
        <v>68</v>
      </c>
      <c r="B77" s="17"/>
      <c r="C77" s="41"/>
    </row>
    <row r="78" spans="1:3" x14ac:dyDescent="0.25">
      <c r="A78" s="38" t="s">
        <v>69</v>
      </c>
      <c r="B78" s="17">
        <v>0</v>
      </c>
      <c r="C78" s="41">
        <v>0</v>
      </c>
    </row>
    <row r="79" spans="1:3" x14ac:dyDescent="0.25">
      <c r="A79" s="38" t="s">
        <v>70</v>
      </c>
      <c r="B79" s="17">
        <v>0</v>
      </c>
      <c r="C79" s="41">
        <v>0</v>
      </c>
    </row>
    <row r="80" spans="1:3" x14ac:dyDescent="0.25">
      <c r="A80" s="3" t="s">
        <v>71</v>
      </c>
      <c r="B80" s="17"/>
      <c r="C80" s="41"/>
    </row>
    <row r="81" spans="1:3" x14ac:dyDescent="0.25">
      <c r="A81" s="5" t="s">
        <v>72</v>
      </c>
      <c r="B81" s="17">
        <v>0</v>
      </c>
      <c r="C81" s="41">
        <v>0</v>
      </c>
    </row>
    <row r="82" spans="1:3" x14ac:dyDescent="0.25">
      <c r="A82" s="5" t="s">
        <v>73</v>
      </c>
      <c r="B82" s="17">
        <v>0</v>
      </c>
      <c r="C82" s="41">
        <v>0</v>
      </c>
    </row>
    <row r="83" spans="1:3" x14ac:dyDescent="0.25">
      <c r="A83" s="3" t="s">
        <v>74</v>
      </c>
      <c r="B83" s="17"/>
      <c r="C83" s="41"/>
    </row>
    <row r="84" spans="1:3" x14ac:dyDescent="0.25">
      <c r="A84" s="5" t="s">
        <v>75</v>
      </c>
      <c r="B84" s="17">
        <v>0</v>
      </c>
      <c r="C84" s="41">
        <v>0</v>
      </c>
    </row>
    <row r="85" spans="1:3" x14ac:dyDescent="0.25">
      <c r="A85" s="6" t="s">
        <v>65</v>
      </c>
      <c r="B85" s="19">
        <f>SUM(B13:B84)</f>
        <v>740326493</v>
      </c>
      <c r="C85" s="42">
        <f>SUM(C13:C84)</f>
        <v>740326493</v>
      </c>
    </row>
    <row r="86" spans="1:3" x14ac:dyDescent="0.25">
      <c r="A86" t="s">
        <v>100</v>
      </c>
    </row>
    <row r="87" spans="1:3" ht="15.75" thickBot="1" x14ac:dyDescent="0.3"/>
    <row r="88" spans="1:3" ht="26.25" customHeight="1" thickBot="1" x14ac:dyDescent="0.3">
      <c r="A88" s="15" t="s">
        <v>95</v>
      </c>
    </row>
    <row r="89" spans="1:3" ht="33.75" customHeight="1" thickBot="1" x14ac:dyDescent="0.3">
      <c r="A89" s="13" t="s">
        <v>96</v>
      </c>
    </row>
    <row r="90" spans="1:3" ht="45.75" thickBot="1" x14ac:dyDescent="0.3">
      <c r="A90" s="14" t="s">
        <v>97</v>
      </c>
    </row>
  </sheetData>
  <mergeCells count="8">
    <mergeCell ref="A4:C4"/>
    <mergeCell ref="A3:C3"/>
    <mergeCell ref="A7:C7"/>
    <mergeCell ref="A9:A10"/>
    <mergeCell ref="B9:B10"/>
    <mergeCell ref="C9:C10"/>
    <mergeCell ref="A6:C6"/>
    <mergeCell ref="A5:C5"/>
  </mergeCells>
  <pageMargins left="0.7" right="0.7" top="0.75" bottom="0.75" header="0.3" footer="0.3"/>
  <pageSetup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92"/>
  <sheetViews>
    <sheetView showGridLines="0" topLeftCell="A67" zoomScaleNormal="100" zoomScaleSheetLayoutView="30" workbookViewId="0">
      <selection activeCell="J13" sqref="J13:J74"/>
    </sheetView>
  </sheetViews>
  <sheetFormatPr baseColWidth="10" defaultColWidth="11.42578125" defaultRowHeight="15" x14ac:dyDescent="0.25"/>
  <cols>
    <col min="1" max="1" width="93.7109375" bestFit="1" customWidth="1"/>
    <col min="2" max="2" width="17.5703125" customWidth="1"/>
    <col min="3" max="3" width="16.7109375" customWidth="1"/>
    <col min="4" max="4" width="17.7109375" customWidth="1"/>
    <col min="5" max="5" width="15.28515625" customWidth="1"/>
    <col min="6" max="6" width="16" customWidth="1"/>
    <col min="7" max="7" width="15.7109375" customWidth="1"/>
    <col min="8" max="8" width="16.140625" customWidth="1"/>
    <col min="9" max="9" width="16.5703125" customWidth="1"/>
    <col min="10" max="10" width="17.5703125" customWidth="1"/>
    <col min="11" max="11" width="16.7109375" customWidth="1"/>
    <col min="12" max="12" width="15.28515625" customWidth="1"/>
    <col min="13" max="13" width="12.7109375" bestFit="1" customWidth="1"/>
    <col min="14" max="14" width="13.7109375" bestFit="1" customWidth="1"/>
    <col min="15" max="15" width="14.140625" customWidth="1"/>
    <col min="16" max="16" width="17" customWidth="1"/>
  </cols>
  <sheetData>
    <row r="3" spans="1:16" ht="28.5" customHeight="1" x14ac:dyDescent="0.25">
      <c r="A3" s="84" t="s">
        <v>98</v>
      </c>
      <c r="B3" s="85"/>
      <c r="C3" s="85"/>
      <c r="D3" s="85"/>
      <c r="E3" s="85"/>
      <c r="F3" s="85"/>
      <c r="G3" s="85"/>
      <c r="H3" s="85"/>
      <c r="I3" s="85"/>
      <c r="J3" s="85"/>
      <c r="K3" s="85"/>
      <c r="L3" s="85"/>
      <c r="M3" s="85"/>
      <c r="N3" s="85"/>
      <c r="O3" s="85"/>
      <c r="P3" s="85"/>
    </row>
    <row r="4" spans="1:16" ht="21" customHeight="1" x14ac:dyDescent="0.25">
      <c r="A4" s="82" t="s">
        <v>99</v>
      </c>
      <c r="B4" s="83"/>
      <c r="C4" s="83"/>
      <c r="D4" s="83"/>
      <c r="E4" s="83"/>
      <c r="F4" s="83"/>
      <c r="G4" s="83"/>
      <c r="H4" s="83"/>
      <c r="I4" s="83"/>
      <c r="J4" s="83"/>
      <c r="K4" s="83"/>
      <c r="L4" s="83"/>
      <c r="M4" s="83"/>
      <c r="N4" s="83"/>
      <c r="O4" s="83"/>
      <c r="P4" s="83"/>
    </row>
    <row r="5" spans="1:16" ht="15.75" x14ac:dyDescent="0.25">
      <c r="A5" s="93" t="s">
        <v>101</v>
      </c>
      <c r="B5" s="94"/>
      <c r="C5" s="94"/>
      <c r="D5" s="94"/>
      <c r="E5" s="94"/>
      <c r="F5" s="94"/>
      <c r="G5" s="94"/>
      <c r="H5" s="94"/>
      <c r="I5" s="94"/>
      <c r="J5" s="94"/>
      <c r="K5" s="94"/>
      <c r="L5" s="94"/>
      <c r="M5" s="94"/>
      <c r="N5" s="94"/>
      <c r="O5" s="94"/>
      <c r="P5" s="94"/>
    </row>
    <row r="6" spans="1:16" ht="15.75" customHeight="1" x14ac:dyDescent="0.25">
      <c r="A6" s="86" t="s">
        <v>92</v>
      </c>
      <c r="B6" s="87"/>
      <c r="C6" s="87"/>
      <c r="D6" s="87"/>
      <c r="E6" s="87"/>
      <c r="F6" s="87"/>
      <c r="G6" s="87"/>
      <c r="H6" s="87"/>
      <c r="I6" s="87"/>
      <c r="J6" s="87"/>
      <c r="K6" s="87"/>
      <c r="L6" s="87"/>
      <c r="M6" s="87"/>
      <c r="N6" s="87"/>
      <c r="O6" s="87"/>
      <c r="P6" s="87"/>
    </row>
    <row r="7" spans="1:16" ht="15.75" customHeight="1" x14ac:dyDescent="0.25">
      <c r="A7" s="87" t="s">
        <v>77</v>
      </c>
      <c r="B7" s="87"/>
      <c r="C7" s="87"/>
      <c r="D7" s="87"/>
      <c r="E7" s="87"/>
      <c r="F7" s="87"/>
      <c r="G7" s="87"/>
      <c r="H7" s="87"/>
      <c r="I7" s="87"/>
      <c r="J7" s="87"/>
      <c r="K7" s="87"/>
      <c r="L7" s="87"/>
      <c r="M7" s="87"/>
      <c r="N7" s="87"/>
      <c r="O7" s="87"/>
      <c r="P7" s="87"/>
    </row>
    <row r="9" spans="1:16" ht="25.5" customHeight="1" x14ac:dyDescent="0.25">
      <c r="A9" s="88" t="s">
        <v>66</v>
      </c>
      <c r="B9" s="89" t="s">
        <v>94</v>
      </c>
      <c r="C9" s="89" t="s">
        <v>93</v>
      </c>
      <c r="D9" s="95" t="s">
        <v>91</v>
      </c>
      <c r="E9" s="96"/>
      <c r="F9" s="96"/>
      <c r="G9" s="96"/>
      <c r="H9" s="96"/>
      <c r="I9" s="96"/>
      <c r="J9" s="96"/>
      <c r="K9" s="96"/>
      <c r="L9" s="96"/>
      <c r="M9" s="96"/>
      <c r="N9" s="96"/>
      <c r="O9" s="96"/>
      <c r="P9" s="97"/>
    </row>
    <row r="10" spans="1:16" x14ac:dyDescent="0.25">
      <c r="A10" s="88"/>
      <c r="B10" s="90"/>
      <c r="C10" s="90"/>
      <c r="D10" s="32" t="s">
        <v>79</v>
      </c>
      <c r="E10" s="32" t="s">
        <v>80</v>
      </c>
      <c r="F10" s="32" t="s">
        <v>81</v>
      </c>
      <c r="G10" s="32" t="s">
        <v>82</v>
      </c>
      <c r="H10" s="33" t="s">
        <v>83</v>
      </c>
      <c r="I10" s="32" t="s">
        <v>84</v>
      </c>
      <c r="J10" s="33" t="s">
        <v>85</v>
      </c>
      <c r="K10" s="32" t="s">
        <v>86</v>
      </c>
      <c r="L10" s="32" t="s">
        <v>87</v>
      </c>
      <c r="M10" s="32" t="s">
        <v>88</v>
      </c>
      <c r="N10" s="32" t="s">
        <v>89</v>
      </c>
      <c r="O10" s="33" t="s">
        <v>90</v>
      </c>
      <c r="P10" s="32" t="s">
        <v>78</v>
      </c>
    </row>
    <row r="11" spans="1:16" x14ac:dyDescent="0.25">
      <c r="A11" s="1" t="s">
        <v>0</v>
      </c>
      <c r="B11" s="25"/>
      <c r="C11" s="25"/>
      <c r="D11" s="25"/>
      <c r="E11" s="25"/>
      <c r="F11" s="25"/>
      <c r="G11" s="25"/>
      <c r="H11" s="25"/>
      <c r="I11" s="25"/>
      <c r="J11" s="25"/>
      <c r="K11" s="25"/>
      <c r="L11" s="25"/>
      <c r="M11" s="25"/>
      <c r="N11" s="25"/>
      <c r="O11" s="25"/>
      <c r="P11" s="25"/>
    </row>
    <row r="12" spans="1:16" x14ac:dyDescent="0.25">
      <c r="A12" s="3" t="s">
        <v>1</v>
      </c>
      <c r="B12" s="26"/>
      <c r="C12" s="26"/>
      <c r="D12" s="27"/>
      <c r="E12" s="27"/>
      <c r="F12" s="27"/>
      <c r="G12" s="27"/>
      <c r="I12" s="27"/>
      <c r="J12" s="27"/>
      <c r="K12" s="27"/>
      <c r="L12" s="27"/>
      <c r="M12" s="27"/>
      <c r="N12" s="27"/>
      <c r="O12" s="27"/>
      <c r="P12" s="27"/>
    </row>
    <row r="13" spans="1:16" x14ac:dyDescent="0.25">
      <c r="A13" s="5" t="s">
        <v>2</v>
      </c>
      <c r="B13" s="17">
        <v>351484823</v>
      </c>
      <c r="C13" s="39">
        <v>356738560</v>
      </c>
      <c r="D13" s="43">
        <v>27098038.760000002</v>
      </c>
      <c r="E13" s="43">
        <v>27143709.760000002</v>
      </c>
      <c r="F13" s="43">
        <v>26951709.760000002</v>
      </c>
      <c r="G13" s="43">
        <v>27238940.579999998</v>
      </c>
      <c r="H13" s="22">
        <v>27356740.579999998</v>
      </c>
      <c r="I13" s="43">
        <v>27427640.579999998</v>
      </c>
      <c r="J13" s="43">
        <v>27729903.149999999</v>
      </c>
      <c r="K13" s="43">
        <v>0</v>
      </c>
      <c r="L13" s="43">
        <v>0</v>
      </c>
      <c r="M13" s="43">
        <v>0</v>
      </c>
      <c r="N13" s="43">
        <v>0</v>
      </c>
      <c r="O13" s="43">
        <v>0</v>
      </c>
      <c r="P13" s="28">
        <f>SUM(D13:O13)</f>
        <v>190946683.16999999</v>
      </c>
    </row>
    <row r="14" spans="1:16" x14ac:dyDescent="0.25">
      <c r="A14" s="5" t="s">
        <v>3</v>
      </c>
      <c r="B14" s="17">
        <v>14400000</v>
      </c>
      <c r="C14" s="39">
        <v>20154000</v>
      </c>
      <c r="D14" s="43">
        <v>1679500</v>
      </c>
      <c r="E14" s="43">
        <v>1679500</v>
      </c>
      <c r="F14" s="43">
        <v>1582500</v>
      </c>
      <c r="G14" s="43">
        <v>1603500</v>
      </c>
      <c r="H14" s="22">
        <v>1727500</v>
      </c>
      <c r="I14" s="43">
        <v>1743500</v>
      </c>
      <c r="J14" s="43">
        <v>1778700</v>
      </c>
      <c r="K14" s="43">
        <v>0</v>
      </c>
      <c r="L14" s="43">
        <v>0</v>
      </c>
      <c r="M14" s="43">
        <v>0</v>
      </c>
      <c r="N14" s="43">
        <v>0</v>
      </c>
      <c r="O14" s="43">
        <v>0</v>
      </c>
      <c r="P14" s="28">
        <f t="shared" ref="P14:P77" si="0">SUM(D14:O14)</f>
        <v>11794700</v>
      </c>
    </row>
    <row r="15" spans="1:16" x14ac:dyDescent="0.25">
      <c r="A15" s="5" t="s">
        <v>4</v>
      </c>
      <c r="B15" s="17"/>
      <c r="C15" s="39">
        <v>0</v>
      </c>
      <c r="D15" s="43">
        <v>0</v>
      </c>
      <c r="E15" s="43">
        <v>0</v>
      </c>
      <c r="F15" s="43">
        <v>0</v>
      </c>
      <c r="G15" s="43">
        <v>0</v>
      </c>
      <c r="H15" s="22">
        <v>0</v>
      </c>
      <c r="I15" s="43">
        <v>0</v>
      </c>
      <c r="J15" s="43">
        <v>0</v>
      </c>
      <c r="K15" s="43">
        <v>0</v>
      </c>
      <c r="L15" s="43">
        <v>0</v>
      </c>
      <c r="M15" s="43">
        <v>0</v>
      </c>
      <c r="N15" s="43">
        <v>0</v>
      </c>
      <c r="O15" s="43">
        <v>0</v>
      </c>
      <c r="P15" s="28">
        <f t="shared" si="0"/>
        <v>0</v>
      </c>
    </row>
    <row r="16" spans="1:16" x14ac:dyDescent="0.25">
      <c r="A16" s="5" t="s">
        <v>5</v>
      </c>
      <c r="B16" s="17">
        <v>0</v>
      </c>
      <c r="C16" s="39">
        <v>0</v>
      </c>
      <c r="D16" s="43">
        <v>0</v>
      </c>
      <c r="E16" s="43">
        <v>0</v>
      </c>
      <c r="F16" s="43">
        <v>0</v>
      </c>
      <c r="G16" s="43">
        <v>0</v>
      </c>
      <c r="H16" s="22">
        <v>0</v>
      </c>
      <c r="I16" s="43">
        <v>0</v>
      </c>
      <c r="J16" s="43">
        <v>0</v>
      </c>
      <c r="K16" s="43">
        <v>0</v>
      </c>
      <c r="L16" s="43">
        <v>0</v>
      </c>
      <c r="M16" s="43">
        <v>0</v>
      </c>
      <c r="N16" s="43">
        <v>0</v>
      </c>
      <c r="O16" s="43">
        <v>0</v>
      </c>
      <c r="P16" s="28">
        <f t="shared" si="0"/>
        <v>0</v>
      </c>
    </row>
    <row r="17" spans="1:16" x14ac:dyDescent="0.25">
      <c r="A17" s="5" t="s">
        <v>6</v>
      </c>
      <c r="B17" s="17">
        <v>17686545</v>
      </c>
      <c r="C17" s="39">
        <v>18341840</v>
      </c>
      <c r="D17" s="43">
        <v>1369530.03</v>
      </c>
      <c r="E17" s="43">
        <v>1371266.31</v>
      </c>
      <c r="F17" s="43">
        <v>1364694.14</v>
      </c>
      <c r="G17" s="43">
        <v>1386360.79</v>
      </c>
      <c r="H17" s="22">
        <v>1397731.99</v>
      </c>
      <c r="I17" s="43">
        <v>1404019.11</v>
      </c>
      <c r="J17" s="43">
        <v>1423536.59</v>
      </c>
      <c r="K17" s="43">
        <v>0</v>
      </c>
      <c r="L17" s="43">
        <v>0</v>
      </c>
      <c r="M17" s="43">
        <v>0</v>
      </c>
      <c r="N17" s="43">
        <v>0</v>
      </c>
      <c r="O17" s="43">
        <v>0</v>
      </c>
      <c r="P17" s="28">
        <f t="shared" si="0"/>
        <v>9717138.9600000009</v>
      </c>
    </row>
    <row r="18" spans="1:16" x14ac:dyDescent="0.25">
      <c r="A18" s="3" t="s">
        <v>7</v>
      </c>
      <c r="B18" s="18"/>
      <c r="C18" s="40"/>
      <c r="D18" s="43"/>
      <c r="E18" s="43"/>
      <c r="F18" s="43"/>
      <c r="G18" s="43"/>
      <c r="H18" s="22">
        <v>0</v>
      </c>
      <c r="I18" s="43"/>
      <c r="J18" s="43"/>
      <c r="K18" s="43"/>
      <c r="L18" s="43"/>
      <c r="M18" s="43"/>
      <c r="N18" s="43"/>
      <c r="O18" s="43"/>
      <c r="P18" s="28"/>
    </row>
    <row r="19" spans="1:16" x14ac:dyDescent="0.25">
      <c r="A19" s="5" t="s">
        <v>8</v>
      </c>
      <c r="B19" s="17">
        <v>18309999</v>
      </c>
      <c r="C19" s="39">
        <v>16355739</v>
      </c>
      <c r="D19" s="43">
        <v>1571709.56</v>
      </c>
      <c r="E19" s="43">
        <v>866660.7</v>
      </c>
      <c r="F19" s="43">
        <v>1643471.8</v>
      </c>
      <c r="G19" s="43">
        <v>1779974.17</v>
      </c>
      <c r="H19" s="22">
        <v>2176735.81</v>
      </c>
      <c r="I19" s="43">
        <v>1628155.32</v>
      </c>
      <c r="J19" s="43">
        <v>2434607.63</v>
      </c>
      <c r="K19" s="43">
        <v>0</v>
      </c>
      <c r="L19" s="43">
        <v>0</v>
      </c>
      <c r="M19" s="43">
        <v>0</v>
      </c>
      <c r="N19" s="43">
        <v>0</v>
      </c>
      <c r="O19" s="43">
        <v>0</v>
      </c>
      <c r="P19" s="28">
        <f t="shared" si="0"/>
        <v>12101314.989999998</v>
      </c>
    </row>
    <row r="20" spans="1:16" x14ac:dyDescent="0.25">
      <c r="A20" s="5" t="s">
        <v>9</v>
      </c>
      <c r="B20" s="17">
        <v>1500000</v>
      </c>
      <c r="C20" s="39">
        <v>2600000</v>
      </c>
      <c r="D20" s="43">
        <v>0</v>
      </c>
      <c r="E20" s="43">
        <v>80358</v>
      </c>
      <c r="F20" s="43">
        <v>0</v>
      </c>
      <c r="G20" s="43">
        <v>461000.04</v>
      </c>
      <c r="H20" s="22">
        <v>714377.19</v>
      </c>
      <c r="I20" s="43">
        <v>31900.02</v>
      </c>
      <c r="J20" s="43">
        <v>246293.86</v>
      </c>
      <c r="K20" s="43">
        <v>0</v>
      </c>
      <c r="L20" s="43">
        <v>0</v>
      </c>
      <c r="M20" s="43">
        <v>0</v>
      </c>
      <c r="N20" s="43">
        <v>0</v>
      </c>
      <c r="O20" s="43">
        <v>0</v>
      </c>
      <c r="P20" s="28">
        <f>SUM(E20:O20)</f>
        <v>1533929.1099999999</v>
      </c>
    </row>
    <row r="21" spans="1:16" x14ac:dyDescent="0.25">
      <c r="A21" s="5" t="s">
        <v>10</v>
      </c>
      <c r="B21" s="17">
        <v>2100000</v>
      </c>
      <c r="C21" s="39">
        <v>2100000</v>
      </c>
      <c r="D21" s="43">
        <v>0</v>
      </c>
      <c r="E21" s="43">
        <v>212850</v>
      </c>
      <c r="F21" s="43">
        <v>312050</v>
      </c>
      <c r="G21" s="43">
        <v>175000</v>
      </c>
      <c r="H21" s="22">
        <v>169750</v>
      </c>
      <c r="I21" s="43">
        <v>169450</v>
      </c>
      <c r="J21" s="43">
        <v>181250</v>
      </c>
      <c r="K21" s="43">
        <v>0</v>
      </c>
      <c r="L21" s="43">
        <v>0</v>
      </c>
      <c r="M21" s="43">
        <v>0</v>
      </c>
      <c r="N21" s="43">
        <v>0</v>
      </c>
      <c r="O21" s="43">
        <v>0</v>
      </c>
      <c r="P21" s="28">
        <f t="shared" si="0"/>
        <v>1220350</v>
      </c>
    </row>
    <row r="22" spans="1:16" x14ac:dyDescent="0.25">
      <c r="A22" s="5" t="s">
        <v>11</v>
      </c>
      <c r="B22" s="17">
        <v>0</v>
      </c>
      <c r="C22" s="39">
        <v>0</v>
      </c>
      <c r="D22" s="43">
        <v>0</v>
      </c>
      <c r="E22" s="43">
        <v>0</v>
      </c>
      <c r="F22" s="43">
        <v>0</v>
      </c>
      <c r="G22" s="43">
        <v>0</v>
      </c>
      <c r="H22" s="22">
        <v>0</v>
      </c>
      <c r="I22" s="43">
        <v>0</v>
      </c>
      <c r="J22" s="43">
        <v>0</v>
      </c>
      <c r="K22" s="43">
        <v>0</v>
      </c>
      <c r="L22" s="43">
        <v>0</v>
      </c>
      <c r="M22" s="43">
        <v>0</v>
      </c>
      <c r="N22" s="43">
        <v>0</v>
      </c>
      <c r="O22" s="43">
        <v>0</v>
      </c>
      <c r="P22" s="28">
        <f t="shared" si="0"/>
        <v>0</v>
      </c>
    </row>
    <row r="23" spans="1:16" x14ac:dyDescent="0.25">
      <c r="A23" s="5" t="s">
        <v>12</v>
      </c>
      <c r="B23" s="17">
        <v>4713000</v>
      </c>
      <c r="C23" s="39">
        <v>922500</v>
      </c>
      <c r="D23" s="43">
        <v>0</v>
      </c>
      <c r="E23" s="43">
        <v>0</v>
      </c>
      <c r="F23" s="43">
        <v>0</v>
      </c>
      <c r="G23" s="43">
        <v>46500.01</v>
      </c>
      <c r="H23" s="22">
        <v>54516</v>
      </c>
      <c r="I23" s="43">
        <v>0</v>
      </c>
      <c r="J23" s="43">
        <v>94422.03</v>
      </c>
      <c r="K23" s="43">
        <v>0</v>
      </c>
      <c r="L23" s="43">
        <v>0</v>
      </c>
      <c r="M23" s="43">
        <v>0</v>
      </c>
      <c r="N23" s="43">
        <v>0</v>
      </c>
      <c r="O23" s="43">
        <v>0</v>
      </c>
      <c r="P23" s="28">
        <f t="shared" si="0"/>
        <v>195438.04</v>
      </c>
    </row>
    <row r="24" spans="1:16" x14ac:dyDescent="0.25">
      <c r="A24" s="5" t="s">
        <v>13</v>
      </c>
      <c r="B24" s="17">
        <v>3667522</v>
      </c>
      <c r="C24" s="39">
        <v>4902898</v>
      </c>
      <c r="D24" s="43">
        <v>0</v>
      </c>
      <c r="E24" s="43">
        <v>0</v>
      </c>
      <c r="F24" s="43">
        <v>0</v>
      </c>
      <c r="G24" s="43">
        <v>62239.32</v>
      </c>
      <c r="H24" s="22">
        <v>46314.5</v>
      </c>
      <c r="I24" s="43">
        <v>3523940.23</v>
      </c>
      <c r="J24" s="43">
        <v>0</v>
      </c>
      <c r="K24" s="43">
        <v>0</v>
      </c>
      <c r="L24" s="43">
        <v>0</v>
      </c>
      <c r="M24" s="43">
        <v>0</v>
      </c>
      <c r="N24" s="43">
        <v>0</v>
      </c>
      <c r="O24" s="43">
        <v>0</v>
      </c>
      <c r="P24" s="28">
        <f t="shared" si="0"/>
        <v>3632494.05</v>
      </c>
    </row>
    <row r="25" spans="1:16" x14ac:dyDescent="0.25">
      <c r="A25" s="5" t="s">
        <v>14</v>
      </c>
      <c r="B25" s="17">
        <v>1700000</v>
      </c>
      <c r="C25" s="39">
        <v>2524100</v>
      </c>
      <c r="D25" s="43">
        <v>0</v>
      </c>
      <c r="E25" s="43">
        <v>0</v>
      </c>
      <c r="F25" s="43">
        <v>0</v>
      </c>
      <c r="G25" s="43">
        <v>246302.25</v>
      </c>
      <c r="H25" s="22">
        <v>0</v>
      </c>
      <c r="I25" s="43">
        <v>0</v>
      </c>
      <c r="J25" s="43">
        <v>501755.12</v>
      </c>
      <c r="K25" s="43">
        <v>0</v>
      </c>
      <c r="L25" s="43">
        <v>0</v>
      </c>
      <c r="M25" s="43">
        <v>0</v>
      </c>
      <c r="N25" s="43">
        <v>0</v>
      </c>
      <c r="O25" s="43">
        <v>0</v>
      </c>
      <c r="P25" s="28">
        <f t="shared" si="0"/>
        <v>748057.37</v>
      </c>
    </row>
    <row r="26" spans="1:16" x14ac:dyDescent="0.25">
      <c r="A26" s="5" t="s">
        <v>15</v>
      </c>
      <c r="B26" s="17">
        <v>11220000</v>
      </c>
      <c r="C26" s="39">
        <v>8538900</v>
      </c>
      <c r="D26" s="43">
        <v>0</v>
      </c>
      <c r="E26" s="43">
        <v>0</v>
      </c>
      <c r="F26" s="43">
        <v>792997.32</v>
      </c>
      <c r="G26" s="43">
        <v>197478</v>
      </c>
      <c r="H26" s="22">
        <v>0</v>
      </c>
      <c r="I26" s="43">
        <v>-12374.38</v>
      </c>
      <c r="J26" s="43">
        <v>3320217.92</v>
      </c>
      <c r="K26" s="43">
        <v>0</v>
      </c>
      <c r="L26" s="43">
        <v>0</v>
      </c>
      <c r="M26" s="43">
        <v>0</v>
      </c>
      <c r="N26" s="43">
        <v>0</v>
      </c>
      <c r="O26" s="43">
        <v>0</v>
      </c>
      <c r="P26" s="28">
        <f t="shared" si="0"/>
        <v>4298318.8599999994</v>
      </c>
    </row>
    <row r="27" spans="1:16" x14ac:dyDescent="0.25">
      <c r="A27" s="5" t="s">
        <v>16</v>
      </c>
      <c r="B27" s="17">
        <v>0</v>
      </c>
      <c r="C27" s="39">
        <v>0</v>
      </c>
      <c r="D27" s="43">
        <v>0</v>
      </c>
      <c r="E27" s="43">
        <v>0</v>
      </c>
      <c r="F27" s="43">
        <v>18880</v>
      </c>
      <c r="G27" s="43">
        <v>0</v>
      </c>
      <c r="H27" s="22">
        <v>894900</v>
      </c>
      <c r="I27" s="43">
        <v>715696.19</v>
      </c>
      <c r="J27" s="43">
        <v>0</v>
      </c>
      <c r="K27" s="43">
        <v>0</v>
      </c>
      <c r="L27" s="43">
        <v>0</v>
      </c>
      <c r="M27" s="43">
        <v>0</v>
      </c>
      <c r="N27" s="43">
        <v>0</v>
      </c>
      <c r="O27" s="43">
        <v>0</v>
      </c>
      <c r="P27" s="28">
        <f t="shared" si="0"/>
        <v>1629476.19</v>
      </c>
    </row>
    <row r="28" spans="1:16" x14ac:dyDescent="0.25">
      <c r="A28" s="3" t="s">
        <v>17</v>
      </c>
      <c r="B28" s="18">
        <v>0</v>
      </c>
      <c r="C28" s="40"/>
      <c r="D28" s="43"/>
      <c r="E28" s="43"/>
      <c r="F28" s="43"/>
      <c r="G28" s="43"/>
      <c r="H28" s="16"/>
      <c r="I28" s="43"/>
      <c r="J28" s="43"/>
      <c r="K28" s="43"/>
      <c r="L28" s="43"/>
      <c r="M28" s="43"/>
      <c r="N28" s="43"/>
      <c r="O28" s="43"/>
      <c r="P28" s="28"/>
    </row>
    <row r="29" spans="1:16" x14ac:dyDescent="0.25">
      <c r="A29" s="5" t="s">
        <v>18</v>
      </c>
      <c r="B29" s="17">
        <v>106376000</v>
      </c>
      <c r="C29" s="39">
        <v>105581214</v>
      </c>
      <c r="D29" s="43">
        <v>6673680</v>
      </c>
      <c r="E29" s="43">
        <v>7350864.4000000004</v>
      </c>
      <c r="F29" s="43">
        <v>6802351.7000000002</v>
      </c>
      <c r="G29" s="43">
        <v>6757075.5</v>
      </c>
      <c r="H29" s="22">
        <v>12769902.279999999</v>
      </c>
      <c r="I29" s="43">
        <v>6589257.2300000004</v>
      </c>
      <c r="J29" s="43">
        <v>7970345</v>
      </c>
      <c r="K29" s="43">
        <v>0</v>
      </c>
      <c r="L29" s="43">
        <v>0</v>
      </c>
      <c r="M29" s="43">
        <v>0</v>
      </c>
      <c r="N29" s="43">
        <v>0</v>
      </c>
      <c r="O29" s="43">
        <v>0</v>
      </c>
      <c r="P29" s="28">
        <f t="shared" si="0"/>
        <v>54913476.109999999</v>
      </c>
    </row>
    <row r="30" spans="1:16" x14ac:dyDescent="0.25">
      <c r="A30" s="5" t="s">
        <v>19</v>
      </c>
      <c r="B30" s="17">
        <v>13477165</v>
      </c>
      <c r="C30" s="39">
        <v>6873673</v>
      </c>
      <c r="D30" s="43">
        <v>0</v>
      </c>
      <c r="E30" s="43">
        <v>0</v>
      </c>
      <c r="F30" s="43">
        <v>1168939.27</v>
      </c>
      <c r="G30" s="43">
        <v>2124088.5</v>
      </c>
      <c r="H30" s="22">
        <v>618349.5</v>
      </c>
      <c r="I30" s="43">
        <v>993070.01</v>
      </c>
      <c r="J30" s="43">
        <v>526136.1</v>
      </c>
      <c r="K30" s="43">
        <v>0</v>
      </c>
      <c r="L30" s="43">
        <v>0</v>
      </c>
      <c r="M30" s="43">
        <v>0</v>
      </c>
      <c r="N30" s="43">
        <v>0</v>
      </c>
      <c r="O30" s="43">
        <v>0</v>
      </c>
      <c r="P30" s="28">
        <f t="shared" si="0"/>
        <v>5430583.3799999999</v>
      </c>
    </row>
    <row r="31" spans="1:16" x14ac:dyDescent="0.25">
      <c r="A31" s="5" t="s">
        <v>20</v>
      </c>
      <c r="B31" s="17">
        <v>9102494</v>
      </c>
      <c r="C31" s="39">
        <v>2752994</v>
      </c>
      <c r="D31" s="43">
        <v>0</v>
      </c>
      <c r="E31" s="43">
        <v>323955.43</v>
      </c>
      <c r="F31" s="43">
        <v>527662.07999999996</v>
      </c>
      <c r="G31" s="43">
        <v>0</v>
      </c>
      <c r="H31" s="22">
        <v>656792.84</v>
      </c>
      <c r="I31" s="43">
        <v>564735.02</v>
      </c>
      <c r="J31" s="43">
        <v>14127.5</v>
      </c>
      <c r="K31" s="43">
        <v>0</v>
      </c>
      <c r="L31" s="43">
        <v>0</v>
      </c>
      <c r="M31" s="43">
        <v>0</v>
      </c>
      <c r="N31" s="43">
        <v>0</v>
      </c>
      <c r="O31" s="43">
        <v>0</v>
      </c>
      <c r="P31" s="28">
        <f t="shared" si="0"/>
        <v>2087272.87</v>
      </c>
    </row>
    <row r="32" spans="1:16" x14ac:dyDescent="0.25">
      <c r="A32" s="5" t="s">
        <v>21</v>
      </c>
      <c r="B32" s="17">
        <v>11116000</v>
      </c>
      <c r="C32" s="39">
        <v>11116000</v>
      </c>
      <c r="D32" s="43">
        <v>0</v>
      </c>
      <c r="E32" s="43">
        <v>0</v>
      </c>
      <c r="F32" s="43">
        <v>2642049.7799999998</v>
      </c>
      <c r="G32" s="43">
        <v>880682.86</v>
      </c>
      <c r="H32" s="22">
        <v>0</v>
      </c>
      <c r="I32" s="43">
        <v>1625145.5</v>
      </c>
      <c r="J32" s="43">
        <v>812572.75</v>
      </c>
      <c r="K32" s="43">
        <v>0</v>
      </c>
      <c r="L32" s="43">
        <v>0</v>
      </c>
      <c r="M32" s="43">
        <v>0</v>
      </c>
      <c r="N32" s="43">
        <v>0</v>
      </c>
      <c r="O32" s="43">
        <v>0</v>
      </c>
      <c r="P32" s="28">
        <f t="shared" si="0"/>
        <v>5960450.8899999997</v>
      </c>
    </row>
    <row r="33" spans="1:16" x14ac:dyDescent="0.25">
      <c r="A33" s="5" t="s">
        <v>22</v>
      </c>
      <c r="B33" s="17">
        <v>2900000</v>
      </c>
      <c r="C33" s="39">
        <v>4671974</v>
      </c>
      <c r="D33" s="43">
        <v>0</v>
      </c>
      <c r="E33" s="43">
        <v>995327.76</v>
      </c>
      <c r="F33" s="43">
        <v>313624.01</v>
      </c>
      <c r="G33" s="43">
        <v>41298.32</v>
      </c>
      <c r="H33" s="22">
        <v>250667.4</v>
      </c>
      <c r="I33" s="43">
        <v>1279640.97</v>
      </c>
      <c r="J33" s="43">
        <v>1289434.8899999999</v>
      </c>
      <c r="K33" s="43">
        <v>0</v>
      </c>
      <c r="L33" s="43">
        <v>0</v>
      </c>
      <c r="M33" s="43">
        <v>0</v>
      </c>
      <c r="N33" s="43">
        <v>0</v>
      </c>
      <c r="O33" s="43">
        <v>0</v>
      </c>
      <c r="P33" s="28">
        <f t="shared" si="0"/>
        <v>4169993.3499999996</v>
      </c>
    </row>
    <row r="34" spans="1:16" x14ac:dyDescent="0.25">
      <c r="A34" s="5" t="s">
        <v>23</v>
      </c>
      <c r="B34" s="17">
        <v>5550000</v>
      </c>
      <c r="C34" s="39">
        <v>8339600</v>
      </c>
      <c r="D34" s="43">
        <v>0</v>
      </c>
      <c r="E34" s="43">
        <v>544005.96</v>
      </c>
      <c r="F34" s="43">
        <v>732620.7</v>
      </c>
      <c r="G34" s="43">
        <v>1407974.69</v>
      </c>
      <c r="H34" s="22">
        <v>232778.6</v>
      </c>
      <c r="I34" s="43">
        <v>764579.47</v>
      </c>
      <c r="J34" s="43">
        <v>1669059.5</v>
      </c>
      <c r="K34" s="43">
        <v>0</v>
      </c>
      <c r="L34" s="43">
        <v>0</v>
      </c>
      <c r="M34" s="43">
        <v>0</v>
      </c>
      <c r="N34" s="43">
        <v>0</v>
      </c>
      <c r="O34" s="43">
        <v>0</v>
      </c>
      <c r="P34" s="28">
        <f t="shared" si="0"/>
        <v>5351018.92</v>
      </c>
    </row>
    <row r="35" spans="1:16" x14ac:dyDescent="0.25">
      <c r="A35" s="5" t="s">
        <v>24</v>
      </c>
      <c r="B35" s="17">
        <v>46245000</v>
      </c>
      <c r="C35" s="39">
        <v>47150000</v>
      </c>
      <c r="D35" s="43">
        <v>0</v>
      </c>
      <c r="E35" s="43">
        <v>815633.82000000007</v>
      </c>
      <c r="F35" s="43">
        <v>7318691.29</v>
      </c>
      <c r="G35" s="43">
        <v>2910015.53</v>
      </c>
      <c r="H35" s="22">
        <v>4754759.78</v>
      </c>
      <c r="I35" s="43">
        <v>4291595.41</v>
      </c>
      <c r="J35" s="43">
        <v>6136903.0199999996</v>
      </c>
      <c r="K35" s="43">
        <v>0</v>
      </c>
      <c r="L35" s="43">
        <v>0</v>
      </c>
      <c r="M35" s="43">
        <v>0</v>
      </c>
      <c r="N35" s="43">
        <v>0</v>
      </c>
      <c r="O35" s="43">
        <v>0</v>
      </c>
      <c r="P35" s="28">
        <f t="shared" si="0"/>
        <v>26227598.850000001</v>
      </c>
    </row>
    <row r="36" spans="1:16" x14ac:dyDescent="0.25">
      <c r="A36" s="5" t="s">
        <v>25</v>
      </c>
      <c r="B36" s="17">
        <v>0</v>
      </c>
      <c r="C36" s="39">
        <v>0</v>
      </c>
      <c r="D36" s="43">
        <v>0</v>
      </c>
      <c r="E36" s="43">
        <v>0</v>
      </c>
      <c r="F36" s="43">
        <v>0</v>
      </c>
      <c r="G36" s="43">
        <v>0</v>
      </c>
      <c r="H36" s="22">
        <v>0</v>
      </c>
      <c r="I36" s="43">
        <v>0</v>
      </c>
      <c r="J36" s="43">
        <v>0</v>
      </c>
      <c r="K36" s="43">
        <v>0</v>
      </c>
      <c r="L36" s="43">
        <v>0</v>
      </c>
      <c r="M36" s="43">
        <v>0</v>
      </c>
      <c r="N36" s="43">
        <v>0</v>
      </c>
      <c r="O36" s="43">
        <v>0</v>
      </c>
      <c r="P36" s="28">
        <f t="shared" si="0"/>
        <v>0</v>
      </c>
    </row>
    <row r="37" spans="1:16" x14ac:dyDescent="0.25">
      <c r="A37" s="5" t="s">
        <v>26</v>
      </c>
      <c r="B37" s="17">
        <v>21600949</v>
      </c>
      <c r="C37" s="39">
        <v>19485505</v>
      </c>
      <c r="D37" s="43">
        <v>0</v>
      </c>
      <c r="E37" s="43">
        <v>2400698.48</v>
      </c>
      <c r="F37" s="43">
        <v>3188656.17</v>
      </c>
      <c r="G37" s="43">
        <v>876965.26</v>
      </c>
      <c r="H37" s="22">
        <v>2294749.42</v>
      </c>
      <c r="I37" s="43">
        <v>4957961.26</v>
      </c>
      <c r="J37" s="43">
        <v>2275635.9</v>
      </c>
      <c r="K37" s="43">
        <v>0</v>
      </c>
      <c r="L37" s="43">
        <v>0</v>
      </c>
      <c r="M37" s="43">
        <v>0</v>
      </c>
      <c r="N37" s="43">
        <v>0</v>
      </c>
      <c r="O37" s="43">
        <v>0</v>
      </c>
      <c r="P37" s="28">
        <f t="shared" si="0"/>
        <v>15994666.49</v>
      </c>
    </row>
    <row r="38" spans="1:16" x14ac:dyDescent="0.25">
      <c r="A38" s="3" t="s">
        <v>27</v>
      </c>
      <c r="B38" s="18"/>
      <c r="C38" s="39">
        <v>0</v>
      </c>
      <c r="D38" s="43"/>
      <c r="E38" s="43"/>
      <c r="F38" s="43"/>
      <c r="G38" s="43"/>
      <c r="H38" s="16"/>
      <c r="I38" s="43"/>
      <c r="J38" s="43"/>
      <c r="K38" s="43"/>
      <c r="L38" s="43"/>
      <c r="M38" s="43"/>
      <c r="N38" s="43"/>
      <c r="O38" s="43"/>
      <c r="P38" s="28"/>
    </row>
    <row r="39" spans="1:16" x14ac:dyDescent="0.25">
      <c r="A39" s="5" t="s">
        <v>28</v>
      </c>
      <c r="B39" s="17">
        <v>0</v>
      </c>
      <c r="C39" s="39">
        <v>0</v>
      </c>
      <c r="D39" s="43">
        <v>0</v>
      </c>
      <c r="E39" s="43">
        <v>0</v>
      </c>
      <c r="F39" s="43">
        <v>0</v>
      </c>
      <c r="G39" s="43">
        <v>0</v>
      </c>
      <c r="H39" s="16">
        <v>0</v>
      </c>
      <c r="I39" s="43">
        <v>0</v>
      </c>
      <c r="J39" s="43">
        <v>0</v>
      </c>
      <c r="K39" s="43">
        <v>0</v>
      </c>
      <c r="L39" s="43">
        <v>0</v>
      </c>
      <c r="M39" s="43">
        <v>0</v>
      </c>
      <c r="N39" s="43">
        <v>0</v>
      </c>
      <c r="O39" s="43">
        <v>0</v>
      </c>
      <c r="P39" s="28">
        <f t="shared" si="0"/>
        <v>0</v>
      </c>
    </row>
    <row r="40" spans="1:16" x14ac:dyDescent="0.25">
      <c r="A40" s="5" t="s">
        <v>29</v>
      </c>
      <c r="B40" s="17">
        <v>0</v>
      </c>
      <c r="C40" s="39">
        <v>0</v>
      </c>
      <c r="D40" s="43">
        <v>0</v>
      </c>
      <c r="E40" s="43">
        <v>0</v>
      </c>
      <c r="F40" s="43">
        <v>0</v>
      </c>
      <c r="G40" s="43">
        <v>0</v>
      </c>
      <c r="H40" s="16">
        <v>0</v>
      </c>
      <c r="I40" s="43">
        <v>0</v>
      </c>
      <c r="J40" s="43">
        <v>0</v>
      </c>
      <c r="K40" s="43">
        <v>0</v>
      </c>
      <c r="L40" s="43">
        <v>0</v>
      </c>
      <c r="M40" s="43">
        <v>0</v>
      </c>
      <c r="N40" s="43">
        <v>0</v>
      </c>
      <c r="O40" s="43">
        <v>0</v>
      </c>
      <c r="P40" s="28">
        <f t="shared" si="0"/>
        <v>0</v>
      </c>
    </row>
    <row r="41" spans="1:16" x14ac:dyDescent="0.25">
      <c r="A41" s="5" t="s">
        <v>30</v>
      </c>
      <c r="B41" s="17">
        <v>0</v>
      </c>
      <c r="C41" s="39">
        <v>0</v>
      </c>
      <c r="D41" s="43">
        <v>0</v>
      </c>
      <c r="E41" s="43">
        <v>0</v>
      </c>
      <c r="F41" s="43">
        <v>0</v>
      </c>
      <c r="G41" s="43">
        <v>0</v>
      </c>
      <c r="H41" s="16">
        <v>0</v>
      </c>
      <c r="I41" s="43">
        <v>0</v>
      </c>
      <c r="J41" s="43">
        <v>0</v>
      </c>
      <c r="K41" s="43">
        <v>0</v>
      </c>
      <c r="L41" s="43">
        <v>0</v>
      </c>
      <c r="M41" s="43">
        <v>0</v>
      </c>
      <c r="N41" s="43">
        <v>0</v>
      </c>
      <c r="O41" s="43">
        <v>0</v>
      </c>
      <c r="P41" s="28">
        <f t="shared" si="0"/>
        <v>0</v>
      </c>
    </row>
    <row r="42" spans="1:16" x14ac:dyDescent="0.25">
      <c r="A42" s="5" t="s">
        <v>31</v>
      </c>
      <c r="B42" s="17">
        <v>0</v>
      </c>
      <c r="C42" s="39">
        <v>0</v>
      </c>
      <c r="D42" s="43">
        <v>0</v>
      </c>
      <c r="E42" s="43">
        <v>0</v>
      </c>
      <c r="F42" s="43">
        <v>0</v>
      </c>
      <c r="G42" s="43">
        <v>0</v>
      </c>
      <c r="H42" s="16">
        <v>0</v>
      </c>
      <c r="I42" s="43">
        <v>0</v>
      </c>
      <c r="J42" s="43">
        <v>0</v>
      </c>
      <c r="K42" s="43">
        <v>0</v>
      </c>
      <c r="L42" s="43">
        <v>0</v>
      </c>
      <c r="M42" s="43">
        <v>0</v>
      </c>
      <c r="N42" s="43">
        <v>0</v>
      </c>
      <c r="O42" s="43">
        <v>0</v>
      </c>
      <c r="P42" s="28">
        <f t="shared" si="0"/>
        <v>0</v>
      </c>
    </row>
    <row r="43" spans="1:16" x14ac:dyDescent="0.25">
      <c r="A43" s="5" t="s">
        <v>32</v>
      </c>
      <c r="B43" s="17">
        <v>0</v>
      </c>
      <c r="C43" s="39">
        <v>0</v>
      </c>
      <c r="D43" s="43">
        <v>0</v>
      </c>
      <c r="E43" s="43">
        <v>0</v>
      </c>
      <c r="F43" s="43">
        <v>0</v>
      </c>
      <c r="G43" s="43">
        <v>0</v>
      </c>
      <c r="H43" s="16">
        <v>0</v>
      </c>
      <c r="I43" s="43">
        <v>0</v>
      </c>
      <c r="J43" s="43">
        <v>0</v>
      </c>
      <c r="K43" s="43">
        <v>0</v>
      </c>
      <c r="L43" s="43">
        <v>0</v>
      </c>
      <c r="M43" s="43">
        <v>0</v>
      </c>
      <c r="N43" s="43">
        <v>0</v>
      </c>
      <c r="O43" s="43">
        <v>0</v>
      </c>
      <c r="P43" s="28">
        <f t="shared" si="0"/>
        <v>0</v>
      </c>
    </row>
    <row r="44" spans="1:16" x14ac:dyDescent="0.25">
      <c r="A44" s="5" t="s">
        <v>33</v>
      </c>
      <c r="B44" s="17">
        <v>0</v>
      </c>
      <c r="C44" s="39">
        <v>0</v>
      </c>
      <c r="D44" s="43">
        <v>0</v>
      </c>
      <c r="E44" s="43">
        <v>0</v>
      </c>
      <c r="F44" s="43">
        <v>0</v>
      </c>
      <c r="G44" s="43">
        <v>0</v>
      </c>
      <c r="H44" s="16">
        <v>0</v>
      </c>
      <c r="I44" s="43">
        <v>0</v>
      </c>
      <c r="J44" s="43">
        <v>0</v>
      </c>
      <c r="K44" s="43">
        <v>0</v>
      </c>
      <c r="L44" s="43">
        <v>0</v>
      </c>
      <c r="M44" s="43">
        <v>0</v>
      </c>
      <c r="N44" s="43">
        <v>0</v>
      </c>
      <c r="O44" s="43">
        <v>0</v>
      </c>
      <c r="P44" s="28">
        <f t="shared" si="0"/>
        <v>0</v>
      </c>
    </row>
    <row r="45" spans="1:16" x14ac:dyDescent="0.25">
      <c r="A45" s="5" t="s">
        <v>34</v>
      </c>
      <c r="B45" s="17">
        <v>0</v>
      </c>
      <c r="C45" s="39">
        <v>0</v>
      </c>
      <c r="D45" s="43">
        <v>0</v>
      </c>
      <c r="E45" s="43">
        <v>0</v>
      </c>
      <c r="F45" s="43">
        <v>0</v>
      </c>
      <c r="G45" s="43">
        <v>0</v>
      </c>
      <c r="H45" s="16">
        <v>0</v>
      </c>
      <c r="I45" s="43">
        <v>0</v>
      </c>
      <c r="J45" s="43">
        <v>0</v>
      </c>
      <c r="K45" s="43">
        <v>0</v>
      </c>
      <c r="L45" s="43">
        <v>0</v>
      </c>
      <c r="M45" s="43">
        <v>0</v>
      </c>
      <c r="N45" s="43">
        <v>0</v>
      </c>
      <c r="O45" s="43">
        <v>0</v>
      </c>
      <c r="P45" s="28">
        <f t="shared" si="0"/>
        <v>0</v>
      </c>
    </row>
    <row r="46" spans="1:16" x14ac:dyDescent="0.25">
      <c r="A46" s="5" t="s">
        <v>35</v>
      </c>
      <c r="B46" s="18"/>
      <c r="C46" s="40"/>
      <c r="D46" s="43">
        <v>0</v>
      </c>
      <c r="E46" s="43">
        <v>0</v>
      </c>
      <c r="F46" s="43">
        <v>0</v>
      </c>
      <c r="G46" s="43">
        <v>0</v>
      </c>
      <c r="H46" s="16"/>
      <c r="I46" s="43">
        <v>0</v>
      </c>
      <c r="J46" s="43">
        <v>0</v>
      </c>
      <c r="K46" s="43">
        <v>0</v>
      </c>
      <c r="L46" s="43">
        <v>0</v>
      </c>
      <c r="M46" s="43">
        <v>0</v>
      </c>
      <c r="N46" s="43">
        <v>0</v>
      </c>
      <c r="O46" s="43">
        <v>0</v>
      </c>
      <c r="P46" s="28">
        <f t="shared" si="0"/>
        <v>0</v>
      </c>
    </row>
    <row r="47" spans="1:16" x14ac:dyDescent="0.25">
      <c r="A47" s="3" t="s">
        <v>36</v>
      </c>
      <c r="B47" s="17"/>
      <c r="C47" s="39"/>
      <c r="D47" s="43"/>
      <c r="E47" s="43"/>
      <c r="F47" s="43"/>
      <c r="G47" s="43"/>
      <c r="H47" s="16">
        <v>0</v>
      </c>
      <c r="I47" s="43"/>
      <c r="J47" s="43"/>
      <c r="K47" s="43"/>
      <c r="L47" s="43"/>
      <c r="M47" s="43"/>
      <c r="N47" s="43"/>
      <c r="O47" s="43"/>
      <c r="P47" s="28"/>
    </row>
    <row r="48" spans="1:16" x14ac:dyDescent="0.25">
      <c r="A48" s="5" t="s">
        <v>37</v>
      </c>
      <c r="B48" s="17">
        <v>0</v>
      </c>
      <c r="C48" s="39">
        <v>0</v>
      </c>
      <c r="D48" s="43">
        <v>0</v>
      </c>
      <c r="E48" s="43">
        <v>0</v>
      </c>
      <c r="F48" s="43">
        <v>0</v>
      </c>
      <c r="G48" s="43">
        <v>0</v>
      </c>
      <c r="H48" s="16">
        <v>0</v>
      </c>
      <c r="I48" s="43">
        <v>0</v>
      </c>
      <c r="J48" s="43">
        <v>0</v>
      </c>
      <c r="K48" s="43">
        <v>0</v>
      </c>
      <c r="L48" s="43">
        <v>0</v>
      </c>
      <c r="M48" s="43">
        <v>0</v>
      </c>
      <c r="N48" s="43">
        <v>0</v>
      </c>
      <c r="O48" s="43">
        <v>0</v>
      </c>
      <c r="P48" s="28">
        <f t="shared" si="0"/>
        <v>0</v>
      </c>
    </row>
    <row r="49" spans="1:16" x14ac:dyDescent="0.25">
      <c r="A49" s="5" t="s">
        <v>38</v>
      </c>
      <c r="B49" s="17">
        <v>0</v>
      </c>
      <c r="C49" s="39">
        <v>0</v>
      </c>
      <c r="D49" s="43">
        <v>0</v>
      </c>
      <c r="E49" s="43">
        <v>0</v>
      </c>
      <c r="F49" s="43">
        <v>0</v>
      </c>
      <c r="G49" s="43">
        <v>0</v>
      </c>
      <c r="H49" s="16">
        <v>0</v>
      </c>
      <c r="I49" s="43">
        <v>0</v>
      </c>
      <c r="J49" s="43">
        <v>0</v>
      </c>
      <c r="K49" s="43">
        <v>0</v>
      </c>
      <c r="L49" s="43">
        <v>0</v>
      </c>
      <c r="M49" s="43">
        <v>0</v>
      </c>
      <c r="N49" s="43">
        <v>0</v>
      </c>
      <c r="O49" s="43">
        <v>0</v>
      </c>
      <c r="P49" s="28">
        <f t="shared" si="0"/>
        <v>0</v>
      </c>
    </row>
    <row r="50" spans="1:16" x14ac:dyDescent="0.25">
      <c r="A50" s="5" t="s">
        <v>39</v>
      </c>
      <c r="B50" s="17">
        <v>0</v>
      </c>
      <c r="C50" s="39">
        <v>0</v>
      </c>
      <c r="D50" s="43">
        <v>0</v>
      </c>
      <c r="E50" s="43">
        <v>0</v>
      </c>
      <c r="F50" s="43">
        <v>0</v>
      </c>
      <c r="G50" s="43">
        <v>0</v>
      </c>
      <c r="H50" s="16">
        <v>0</v>
      </c>
      <c r="I50" s="43">
        <v>0</v>
      </c>
      <c r="J50" s="43">
        <v>0</v>
      </c>
      <c r="K50" s="43">
        <v>0</v>
      </c>
      <c r="L50" s="43">
        <v>0</v>
      </c>
      <c r="M50" s="43">
        <v>0</v>
      </c>
      <c r="N50" s="43">
        <v>0</v>
      </c>
      <c r="O50" s="43">
        <v>0</v>
      </c>
      <c r="P50" s="28">
        <f t="shared" si="0"/>
        <v>0</v>
      </c>
    </row>
    <row r="51" spans="1:16" x14ac:dyDescent="0.25">
      <c r="A51" s="5" t="s">
        <v>40</v>
      </c>
      <c r="B51" s="17">
        <v>0</v>
      </c>
      <c r="C51" s="39">
        <v>0</v>
      </c>
      <c r="D51" s="43">
        <v>0</v>
      </c>
      <c r="E51" s="43">
        <v>0</v>
      </c>
      <c r="F51" s="43">
        <v>0</v>
      </c>
      <c r="G51" s="43">
        <v>0</v>
      </c>
      <c r="H51" s="16">
        <v>0</v>
      </c>
      <c r="I51" s="43">
        <v>0</v>
      </c>
      <c r="J51" s="43">
        <v>0</v>
      </c>
      <c r="K51" s="43">
        <v>0</v>
      </c>
      <c r="L51" s="43">
        <v>0</v>
      </c>
      <c r="M51" s="43">
        <v>0</v>
      </c>
      <c r="N51" s="43">
        <v>0</v>
      </c>
      <c r="O51" s="43">
        <v>0</v>
      </c>
      <c r="P51" s="28">
        <f t="shared" si="0"/>
        <v>0</v>
      </c>
    </row>
    <row r="52" spans="1:16" x14ac:dyDescent="0.25">
      <c r="A52" s="5" t="s">
        <v>41</v>
      </c>
      <c r="B52" s="17">
        <v>0</v>
      </c>
      <c r="C52" s="39">
        <v>0</v>
      </c>
      <c r="D52" s="43">
        <v>0</v>
      </c>
      <c r="E52" s="43">
        <v>0</v>
      </c>
      <c r="F52" s="43">
        <v>0</v>
      </c>
      <c r="G52" s="43">
        <v>0</v>
      </c>
      <c r="H52" s="16">
        <v>0</v>
      </c>
      <c r="I52" s="43">
        <v>0</v>
      </c>
      <c r="J52" s="43">
        <v>0</v>
      </c>
      <c r="K52" s="43">
        <v>0</v>
      </c>
      <c r="L52" s="43">
        <v>0</v>
      </c>
      <c r="M52" s="43">
        <v>0</v>
      </c>
      <c r="N52" s="43">
        <v>0</v>
      </c>
      <c r="O52" s="43">
        <v>0</v>
      </c>
      <c r="P52" s="28">
        <f t="shared" si="0"/>
        <v>0</v>
      </c>
    </row>
    <row r="53" spans="1:16" x14ac:dyDescent="0.25">
      <c r="A53" s="5" t="s">
        <v>42</v>
      </c>
      <c r="B53" s="17">
        <v>0</v>
      </c>
      <c r="C53" s="39">
        <v>0</v>
      </c>
      <c r="D53" s="43">
        <v>0</v>
      </c>
      <c r="E53" s="43">
        <v>0</v>
      </c>
      <c r="F53" s="43">
        <v>0</v>
      </c>
      <c r="G53" s="43">
        <v>0</v>
      </c>
      <c r="H53" s="16">
        <v>0</v>
      </c>
      <c r="I53" s="43">
        <v>0</v>
      </c>
      <c r="J53" s="43">
        <v>0</v>
      </c>
      <c r="K53" s="43">
        <v>0</v>
      </c>
      <c r="L53" s="43">
        <v>0</v>
      </c>
      <c r="M53" s="43">
        <v>0</v>
      </c>
      <c r="N53" s="43">
        <v>0</v>
      </c>
      <c r="O53" s="43">
        <v>0</v>
      </c>
      <c r="P53" s="28">
        <f t="shared" si="0"/>
        <v>0</v>
      </c>
    </row>
    <row r="54" spans="1:16" x14ac:dyDescent="0.25">
      <c r="A54" s="3" t="s">
        <v>43</v>
      </c>
      <c r="B54" s="18"/>
      <c r="C54" s="39">
        <v>0</v>
      </c>
      <c r="D54" s="43"/>
      <c r="E54" s="43"/>
      <c r="F54" s="43"/>
      <c r="G54" s="43"/>
      <c r="H54" s="22">
        <v>0</v>
      </c>
      <c r="I54" s="43"/>
      <c r="J54" s="43"/>
      <c r="K54" s="43"/>
      <c r="L54" s="43"/>
      <c r="M54" s="43"/>
      <c r="N54" s="43"/>
      <c r="O54" s="43"/>
      <c r="P54" s="28"/>
    </row>
    <row r="55" spans="1:16" x14ac:dyDescent="0.25">
      <c r="A55" s="5" t="s">
        <v>44</v>
      </c>
      <c r="B55" s="17">
        <v>10900000</v>
      </c>
      <c r="C55" s="39">
        <v>11594165</v>
      </c>
      <c r="D55" s="43">
        <v>0</v>
      </c>
      <c r="E55" s="43">
        <v>441910</v>
      </c>
      <c r="F55" s="43">
        <v>1135734.3700000001</v>
      </c>
      <c r="G55" s="43">
        <v>0</v>
      </c>
      <c r="H55" s="22">
        <v>1020110</v>
      </c>
      <c r="I55" s="43">
        <v>1495671.83</v>
      </c>
      <c r="J55" s="43">
        <v>1207918.8</v>
      </c>
      <c r="K55" s="43">
        <v>0</v>
      </c>
      <c r="L55" s="43">
        <v>0</v>
      </c>
      <c r="M55" s="43">
        <v>0</v>
      </c>
      <c r="N55" s="43">
        <v>0</v>
      </c>
      <c r="O55" s="43">
        <v>0</v>
      </c>
      <c r="P55" s="28">
        <f t="shared" si="0"/>
        <v>5301345</v>
      </c>
    </row>
    <row r="56" spans="1:16" x14ac:dyDescent="0.25">
      <c r="A56" s="5" t="s">
        <v>45</v>
      </c>
      <c r="B56" s="17">
        <v>2200000</v>
      </c>
      <c r="C56" s="39">
        <v>470856</v>
      </c>
      <c r="D56" s="43">
        <v>0</v>
      </c>
      <c r="E56" s="43">
        <v>0</v>
      </c>
      <c r="F56" s="43">
        <v>0</v>
      </c>
      <c r="G56" s="43">
        <v>0</v>
      </c>
      <c r="H56" s="22">
        <v>168268</v>
      </c>
      <c r="I56" s="43">
        <v>302587.40000000002</v>
      </c>
      <c r="J56" s="43">
        <v>0</v>
      </c>
      <c r="K56" s="43">
        <v>0</v>
      </c>
      <c r="L56" s="43">
        <v>0</v>
      </c>
      <c r="M56" s="43">
        <v>0</v>
      </c>
      <c r="N56" s="43">
        <v>0</v>
      </c>
      <c r="O56" s="43">
        <v>0</v>
      </c>
      <c r="P56" s="28">
        <f t="shared" si="0"/>
        <v>470855.4</v>
      </c>
    </row>
    <row r="57" spans="1:16" x14ac:dyDescent="0.25">
      <c r="A57" s="5" t="s">
        <v>46</v>
      </c>
      <c r="B57" s="17">
        <v>500000</v>
      </c>
      <c r="C57" s="39">
        <v>0</v>
      </c>
      <c r="D57" s="43">
        <v>0</v>
      </c>
      <c r="E57" s="43">
        <v>0</v>
      </c>
      <c r="F57" s="43">
        <v>0</v>
      </c>
      <c r="G57" s="43">
        <v>0</v>
      </c>
      <c r="H57" s="22">
        <v>0</v>
      </c>
      <c r="I57" s="43">
        <v>0</v>
      </c>
      <c r="J57" s="43">
        <v>0</v>
      </c>
      <c r="K57" s="43">
        <v>0</v>
      </c>
      <c r="L57" s="43">
        <v>0</v>
      </c>
      <c r="M57" s="43">
        <v>0</v>
      </c>
      <c r="N57" s="43">
        <v>0</v>
      </c>
      <c r="O57" s="43">
        <v>0</v>
      </c>
      <c r="P57" s="28">
        <f t="shared" si="0"/>
        <v>0</v>
      </c>
    </row>
    <row r="58" spans="1:16" x14ac:dyDescent="0.25">
      <c r="A58" s="5" t="s">
        <v>47</v>
      </c>
      <c r="B58" s="17">
        <v>30000000</v>
      </c>
      <c r="C58" s="39">
        <v>28789010</v>
      </c>
      <c r="D58" s="43">
        <v>0</v>
      </c>
      <c r="E58" s="43">
        <v>0</v>
      </c>
      <c r="F58" s="43">
        <v>0</v>
      </c>
      <c r="G58" s="43">
        <v>0</v>
      </c>
      <c r="H58" s="22">
        <v>0</v>
      </c>
      <c r="I58" s="43">
        <v>0</v>
      </c>
      <c r="J58" s="43">
        <v>28789010</v>
      </c>
      <c r="K58" s="43">
        <v>0</v>
      </c>
      <c r="L58" s="43">
        <v>0</v>
      </c>
      <c r="M58" s="43">
        <v>0</v>
      </c>
      <c r="N58" s="43">
        <v>0</v>
      </c>
      <c r="O58" s="43">
        <v>0</v>
      </c>
      <c r="P58" s="28">
        <f t="shared" si="0"/>
        <v>28789010</v>
      </c>
    </row>
    <row r="59" spans="1:16" x14ac:dyDescent="0.25">
      <c r="A59" s="5" t="s">
        <v>48</v>
      </c>
      <c r="B59" s="17">
        <v>320000</v>
      </c>
      <c r="C59" s="39">
        <v>5380319</v>
      </c>
      <c r="D59" s="43">
        <v>0</v>
      </c>
      <c r="E59" s="43">
        <v>0</v>
      </c>
      <c r="F59" s="43">
        <v>3122280</v>
      </c>
      <c r="G59" s="43">
        <v>0</v>
      </c>
      <c r="H59" s="22">
        <v>259928.63</v>
      </c>
      <c r="I59" s="43">
        <v>533183</v>
      </c>
      <c r="J59" s="43">
        <v>142066.1</v>
      </c>
      <c r="K59" s="43">
        <v>0</v>
      </c>
      <c r="L59" s="43">
        <v>0</v>
      </c>
      <c r="M59" s="43">
        <v>0</v>
      </c>
      <c r="N59" s="43">
        <v>0</v>
      </c>
      <c r="O59" s="43">
        <v>0</v>
      </c>
      <c r="P59" s="28">
        <f t="shared" si="0"/>
        <v>4057457.73</v>
      </c>
    </row>
    <row r="60" spans="1:16" x14ac:dyDescent="0.25">
      <c r="A60" s="5" t="s">
        <v>49</v>
      </c>
      <c r="B60" s="17">
        <v>0</v>
      </c>
      <c r="C60" s="39">
        <v>0</v>
      </c>
      <c r="D60" s="43">
        <v>0</v>
      </c>
      <c r="E60" s="43">
        <v>0</v>
      </c>
      <c r="F60" s="43">
        <v>0</v>
      </c>
      <c r="G60" s="43">
        <v>0</v>
      </c>
      <c r="H60" s="22">
        <v>0</v>
      </c>
      <c r="I60" s="43">
        <v>0</v>
      </c>
      <c r="J60" s="43">
        <v>0</v>
      </c>
      <c r="K60" s="43">
        <v>0</v>
      </c>
      <c r="L60" s="43">
        <v>0</v>
      </c>
      <c r="M60" s="43">
        <v>0</v>
      </c>
      <c r="N60" s="43">
        <v>0</v>
      </c>
      <c r="O60" s="43">
        <v>0</v>
      </c>
      <c r="P60" s="28">
        <f t="shared" si="0"/>
        <v>0</v>
      </c>
    </row>
    <row r="61" spans="1:16" x14ac:dyDescent="0.25">
      <c r="A61" s="5" t="s">
        <v>50</v>
      </c>
      <c r="B61" s="17">
        <v>0</v>
      </c>
      <c r="C61" s="39">
        <v>0</v>
      </c>
      <c r="D61" s="43">
        <v>0</v>
      </c>
      <c r="E61" s="43">
        <v>0</v>
      </c>
      <c r="F61" s="43">
        <v>0</v>
      </c>
      <c r="G61" s="43">
        <v>0</v>
      </c>
      <c r="H61" s="22">
        <v>0</v>
      </c>
      <c r="I61" s="43">
        <v>0</v>
      </c>
      <c r="J61" s="43">
        <v>0</v>
      </c>
      <c r="K61" s="43">
        <v>0</v>
      </c>
      <c r="L61" s="43">
        <v>0</v>
      </c>
      <c r="M61" s="43">
        <v>0</v>
      </c>
      <c r="N61" s="43">
        <v>0</v>
      </c>
      <c r="O61" s="43">
        <v>0</v>
      </c>
      <c r="P61" s="28">
        <f t="shared" si="0"/>
        <v>0</v>
      </c>
    </row>
    <row r="62" spans="1:16" x14ac:dyDescent="0.25">
      <c r="A62" s="5" t="s">
        <v>51</v>
      </c>
      <c r="B62" s="17">
        <v>0</v>
      </c>
      <c r="C62" s="39">
        <v>474660</v>
      </c>
      <c r="D62" s="43">
        <v>0</v>
      </c>
      <c r="E62" s="43">
        <v>0</v>
      </c>
      <c r="F62" s="43">
        <v>0</v>
      </c>
      <c r="G62" s="43">
        <v>0</v>
      </c>
      <c r="H62" s="22">
        <v>0</v>
      </c>
      <c r="I62" s="43">
        <v>39471</v>
      </c>
      <c r="J62" s="43">
        <v>-39471</v>
      </c>
      <c r="K62" s="43">
        <v>0</v>
      </c>
      <c r="L62" s="43">
        <v>0</v>
      </c>
      <c r="M62" s="43">
        <v>0</v>
      </c>
      <c r="N62" s="43">
        <v>0</v>
      </c>
      <c r="O62" s="43">
        <v>0</v>
      </c>
      <c r="P62" s="28">
        <f t="shared" si="0"/>
        <v>0</v>
      </c>
    </row>
    <row r="63" spans="1:16" x14ac:dyDescent="0.25">
      <c r="A63" s="5" t="s">
        <v>52</v>
      </c>
      <c r="B63" s="17">
        <v>0</v>
      </c>
      <c r="C63" s="39">
        <v>0</v>
      </c>
      <c r="D63" s="43">
        <v>0</v>
      </c>
      <c r="E63" s="43">
        <v>0</v>
      </c>
      <c r="F63" s="43">
        <v>0</v>
      </c>
      <c r="G63" s="43">
        <v>0</v>
      </c>
      <c r="H63" s="22">
        <v>0</v>
      </c>
      <c r="I63" s="43">
        <v>0</v>
      </c>
      <c r="J63" s="43">
        <v>0</v>
      </c>
      <c r="K63" s="43">
        <v>0</v>
      </c>
      <c r="L63" s="43">
        <v>0</v>
      </c>
      <c r="M63" s="43">
        <v>0</v>
      </c>
      <c r="N63" s="43">
        <v>0</v>
      </c>
      <c r="O63" s="43">
        <v>0</v>
      </c>
      <c r="P63" s="28">
        <f t="shared" si="0"/>
        <v>0</v>
      </c>
    </row>
    <row r="64" spans="1:16" x14ac:dyDescent="0.25">
      <c r="A64" s="3" t="s">
        <v>53</v>
      </c>
      <c r="B64" s="18">
        <v>0</v>
      </c>
      <c r="C64" s="39">
        <v>0</v>
      </c>
      <c r="D64" s="43"/>
      <c r="E64" s="43"/>
      <c r="F64" s="43"/>
      <c r="G64" s="43"/>
      <c r="H64" s="22"/>
      <c r="I64" s="43"/>
      <c r="J64" s="43"/>
      <c r="K64" s="43"/>
      <c r="L64" s="43"/>
      <c r="M64" s="43"/>
      <c r="N64" s="43"/>
      <c r="O64" s="43"/>
      <c r="P64" s="28"/>
    </row>
    <row r="65" spans="1:16" x14ac:dyDescent="0.25">
      <c r="A65" s="5" t="s">
        <v>54</v>
      </c>
      <c r="B65" s="17">
        <v>53256996</v>
      </c>
      <c r="C65" s="39">
        <v>54467986</v>
      </c>
      <c r="D65" s="43">
        <v>0</v>
      </c>
      <c r="E65" s="43">
        <v>0</v>
      </c>
      <c r="F65" s="43">
        <v>9995762.0099999998</v>
      </c>
      <c r="G65" s="43">
        <v>0</v>
      </c>
      <c r="H65" s="22">
        <v>0</v>
      </c>
      <c r="I65" s="43">
        <v>9958117.2799999993</v>
      </c>
      <c r="J65" s="43">
        <v>20488724.75</v>
      </c>
      <c r="K65" s="43">
        <v>0</v>
      </c>
      <c r="L65" s="43">
        <v>0</v>
      </c>
      <c r="M65" s="43">
        <v>0</v>
      </c>
      <c r="N65" s="43">
        <v>0</v>
      </c>
      <c r="O65" s="43">
        <v>0</v>
      </c>
      <c r="P65" s="28">
        <f t="shared" si="0"/>
        <v>40442604.039999999</v>
      </c>
    </row>
    <row r="66" spans="1:16" x14ac:dyDescent="0.25">
      <c r="A66" s="5" t="s">
        <v>55</v>
      </c>
      <c r="B66" s="17">
        <v>0</v>
      </c>
      <c r="C66" s="39">
        <v>0</v>
      </c>
      <c r="D66" s="43">
        <v>0</v>
      </c>
      <c r="E66" s="43">
        <v>0</v>
      </c>
      <c r="F66" s="43">
        <v>0</v>
      </c>
      <c r="G66" s="43">
        <v>0</v>
      </c>
      <c r="H66" s="22">
        <v>0</v>
      </c>
      <c r="I66" s="43">
        <v>0</v>
      </c>
      <c r="J66" s="43">
        <v>0</v>
      </c>
      <c r="K66" s="43">
        <v>0</v>
      </c>
      <c r="L66" s="43">
        <v>0</v>
      </c>
      <c r="M66" s="43">
        <v>0</v>
      </c>
      <c r="N66" s="43">
        <v>0</v>
      </c>
      <c r="O66" s="43">
        <v>0</v>
      </c>
      <c r="P66" s="28">
        <f t="shared" si="0"/>
        <v>0</v>
      </c>
    </row>
    <row r="67" spans="1:16" x14ac:dyDescent="0.25">
      <c r="A67" s="5" t="s">
        <v>56</v>
      </c>
      <c r="B67" s="17">
        <v>0</v>
      </c>
      <c r="C67" s="39">
        <v>0</v>
      </c>
      <c r="D67" s="43">
        <v>0</v>
      </c>
      <c r="E67" s="43">
        <v>0</v>
      </c>
      <c r="F67" s="43">
        <v>0</v>
      </c>
      <c r="G67" s="43">
        <v>0</v>
      </c>
      <c r="H67" s="22">
        <v>0</v>
      </c>
      <c r="I67" s="43">
        <v>0</v>
      </c>
      <c r="J67" s="43">
        <v>0</v>
      </c>
      <c r="K67" s="43">
        <v>0</v>
      </c>
      <c r="L67" s="43">
        <v>0</v>
      </c>
      <c r="M67" s="43">
        <v>0</v>
      </c>
      <c r="N67" s="43">
        <v>0</v>
      </c>
      <c r="O67" s="43">
        <v>0</v>
      </c>
      <c r="P67" s="28">
        <f t="shared" si="0"/>
        <v>0</v>
      </c>
    </row>
    <row r="68" spans="1:16" x14ac:dyDescent="0.25">
      <c r="A68" s="5" t="s">
        <v>57</v>
      </c>
      <c r="B68" s="17">
        <v>0</v>
      </c>
      <c r="C68" s="39">
        <v>0</v>
      </c>
      <c r="D68" s="43">
        <v>0</v>
      </c>
      <c r="E68" s="43">
        <v>0</v>
      </c>
      <c r="F68" s="43">
        <v>0</v>
      </c>
      <c r="G68" s="43">
        <v>0</v>
      </c>
      <c r="H68" s="16">
        <v>0</v>
      </c>
      <c r="I68" s="43">
        <v>0</v>
      </c>
      <c r="J68" s="43">
        <v>0</v>
      </c>
      <c r="K68" s="43">
        <v>0</v>
      </c>
      <c r="L68" s="43">
        <v>0</v>
      </c>
      <c r="M68" s="43">
        <v>0</v>
      </c>
      <c r="N68" s="43">
        <v>0</v>
      </c>
      <c r="O68" s="43">
        <v>0</v>
      </c>
      <c r="P68" s="28">
        <f t="shared" si="0"/>
        <v>0</v>
      </c>
    </row>
    <row r="69" spans="1:16" x14ac:dyDescent="0.25">
      <c r="A69" s="3" t="s">
        <v>58</v>
      </c>
      <c r="B69" s="18"/>
      <c r="C69" s="40">
        <v>0</v>
      </c>
      <c r="D69" s="43"/>
      <c r="E69" s="43"/>
      <c r="F69" s="43"/>
      <c r="G69" s="43"/>
      <c r="H69" s="16"/>
      <c r="I69" s="43"/>
      <c r="J69" s="43"/>
      <c r="K69" s="43"/>
      <c r="L69" s="43">
        <v>0</v>
      </c>
      <c r="M69" s="43">
        <v>0</v>
      </c>
      <c r="N69" s="43">
        <v>0</v>
      </c>
      <c r="O69" s="43">
        <v>0</v>
      </c>
      <c r="P69" s="28">
        <f t="shared" si="0"/>
        <v>0</v>
      </c>
    </row>
    <row r="70" spans="1:16" x14ac:dyDescent="0.25">
      <c r="A70" s="5" t="s">
        <v>59</v>
      </c>
      <c r="B70" s="17">
        <v>0</v>
      </c>
      <c r="C70" s="39">
        <v>0</v>
      </c>
      <c r="D70" s="43">
        <v>0</v>
      </c>
      <c r="E70" s="43">
        <v>0</v>
      </c>
      <c r="F70" s="43">
        <v>0</v>
      </c>
      <c r="G70" s="43">
        <v>0</v>
      </c>
      <c r="H70" s="16">
        <v>0</v>
      </c>
      <c r="I70" s="43">
        <v>0</v>
      </c>
      <c r="J70" s="43">
        <v>0</v>
      </c>
      <c r="K70" s="43">
        <v>0</v>
      </c>
      <c r="L70" s="43">
        <v>0</v>
      </c>
      <c r="M70" s="43">
        <v>0</v>
      </c>
      <c r="N70" s="43">
        <v>0</v>
      </c>
      <c r="O70" s="43">
        <v>0</v>
      </c>
      <c r="P70" s="28">
        <f t="shared" si="0"/>
        <v>0</v>
      </c>
    </row>
    <row r="71" spans="1:16" x14ac:dyDescent="0.25">
      <c r="A71" s="5" t="s">
        <v>60</v>
      </c>
      <c r="B71" s="17">
        <v>0</v>
      </c>
      <c r="C71" s="39">
        <v>0</v>
      </c>
      <c r="D71" s="43">
        <v>0</v>
      </c>
      <c r="E71" s="43">
        <v>0</v>
      </c>
      <c r="F71" s="43">
        <v>0</v>
      </c>
      <c r="G71" s="43">
        <v>0</v>
      </c>
      <c r="H71" s="16">
        <v>0</v>
      </c>
      <c r="I71" s="43">
        <v>0</v>
      </c>
      <c r="J71" s="43">
        <v>0</v>
      </c>
      <c r="K71" s="43">
        <v>0</v>
      </c>
      <c r="L71" s="43">
        <v>0</v>
      </c>
      <c r="M71" s="43">
        <v>0</v>
      </c>
      <c r="N71" s="43">
        <v>0</v>
      </c>
      <c r="O71" s="43">
        <v>0</v>
      </c>
      <c r="P71" s="28">
        <f t="shared" si="0"/>
        <v>0</v>
      </c>
    </row>
    <row r="72" spans="1:16" x14ac:dyDescent="0.25">
      <c r="A72" s="3" t="s">
        <v>61</v>
      </c>
      <c r="B72" s="17"/>
      <c r="C72" s="39"/>
      <c r="D72" s="43"/>
      <c r="E72" s="43"/>
      <c r="F72" s="43"/>
      <c r="G72" s="43"/>
      <c r="H72" s="16"/>
      <c r="I72" s="43"/>
      <c r="J72" s="43"/>
      <c r="K72" s="43"/>
      <c r="L72" s="43"/>
      <c r="M72" s="43"/>
      <c r="N72" s="43"/>
      <c r="O72" s="43"/>
      <c r="P72" s="28"/>
    </row>
    <row r="73" spans="1:16" x14ac:dyDescent="0.25">
      <c r="A73" s="5" t="s">
        <v>62</v>
      </c>
      <c r="B73" s="17">
        <v>0</v>
      </c>
      <c r="C73" s="39">
        <v>0</v>
      </c>
      <c r="D73" s="43">
        <v>0</v>
      </c>
      <c r="E73" s="43">
        <v>0</v>
      </c>
      <c r="F73" s="43">
        <v>0</v>
      </c>
      <c r="G73" s="43">
        <v>0</v>
      </c>
      <c r="H73" s="16">
        <v>0</v>
      </c>
      <c r="I73" s="43">
        <v>0</v>
      </c>
      <c r="J73" s="43">
        <v>0</v>
      </c>
      <c r="K73" s="43">
        <v>0</v>
      </c>
      <c r="L73" s="43">
        <v>0</v>
      </c>
      <c r="M73" s="43">
        <v>0</v>
      </c>
      <c r="N73" s="43">
        <v>0</v>
      </c>
      <c r="O73" s="43">
        <v>0</v>
      </c>
      <c r="P73" s="28">
        <f t="shared" si="0"/>
        <v>0</v>
      </c>
    </row>
    <row r="74" spans="1:16" x14ac:dyDescent="0.25">
      <c r="A74" s="38" t="s">
        <v>63</v>
      </c>
      <c r="B74" s="17">
        <v>0</v>
      </c>
      <c r="C74" s="39">
        <v>0</v>
      </c>
      <c r="D74" s="43">
        <v>0</v>
      </c>
      <c r="E74" s="43">
        <v>0</v>
      </c>
      <c r="F74" s="43">
        <v>0</v>
      </c>
      <c r="G74" s="43">
        <v>0</v>
      </c>
      <c r="H74" s="16">
        <v>0</v>
      </c>
      <c r="I74" s="43">
        <v>0</v>
      </c>
      <c r="J74" s="43">
        <v>0</v>
      </c>
      <c r="K74" s="43">
        <v>0</v>
      </c>
      <c r="L74" s="43">
        <v>0</v>
      </c>
      <c r="M74" s="43">
        <v>0</v>
      </c>
      <c r="N74" s="43">
        <v>0</v>
      </c>
      <c r="O74" s="43">
        <v>0</v>
      </c>
      <c r="P74" s="28">
        <f t="shared" si="0"/>
        <v>0</v>
      </c>
    </row>
    <row r="75" spans="1:16" x14ac:dyDescent="0.25">
      <c r="A75" s="38" t="s">
        <v>64</v>
      </c>
      <c r="B75" s="17">
        <v>0</v>
      </c>
      <c r="C75" s="41">
        <v>0</v>
      </c>
      <c r="D75" s="43">
        <v>0</v>
      </c>
      <c r="E75" s="43">
        <v>0</v>
      </c>
      <c r="F75" s="43">
        <v>0</v>
      </c>
      <c r="G75" s="43">
        <v>0</v>
      </c>
      <c r="H75" s="16">
        <v>0</v>
      </c>
      <c r="I75" s="43">
        <v>0</v>
      </c>
      <c r="J75" s="43">
        <v>0</v>
      </c>
      <c r="K75" s="43">
        <v>0</v>
      </c>
      <c r="L75" s="43">
        <v>0</v>
      </c>
      <c r="M75" s="43">
        <v>0</v>
      </c>
      <c r="N75" s="43">
        <v>0</v>
      </c>
      <c r="O75" s="43">
        <v>0</v>
      </c>
      <c r="P75" s="28">
        <f t="shared" si="0"/>
        <v>0</v>
      </c>
    </row>
    <row r="76" spans="1:16" x14ac:dyDescent="0.25">
      <c r="A76" s="35" t="s">
        <v>67</v>
      </c>
      <c r="B76" s="17"/>
      <c r="C76" s="41"/>
      <c r="D76" s="43"/>
      <c r="E76" s="43"/>
      <c r="F76" s="43"/>
      <c r="G76" s="43"/>
      <c r="H76" s="43"/>
      <c r="I76" s="43"/>
      <c r="J76" s="43"/>
      <c r="K76" s="43"/>
      <c r="L76" s="43"/>
      <c r="M76" s="43"/>
      <c r="N76" s="43"/>
      <c r="O76" s="43"/>
      <c r="P76" s="28"/>
    </row>
    <row r="77" spans="1:16" x14ac:dyDescent="0.25">
      <c r="A77" s="37" t="s">
        <v>68</v>
      </c>
      <c r="B77" s="17"/>
      <c r="C77" s="41"/>
      <c r="D77" s="43"/>
      <c r="E77" s="43"/>
      <c r="F77" s="43"/>
      <c r="G77" s="43"/>
      <c r="H77" s="43"/>
      <c r="I77" s="43"/>
      <c r="J77" s="43"/>
      <c r="K77" s="43"/>
      <c r="L77" s="43">
        <v>0</v>
      </c>
      <c r="M77" s="43">
        <v>0</v>
      </c>
      <c r="N77" s="43">
        <v>0</v>
      </c>
      <c r="O77" s="43">
        <v>0</v>
      </c>
      <c r="P77" s="28">
        <f t="shared" si="0"/>
        <v>0</v>
      </c>
    </row>
    <row r="78" spans="1:16" x14ac:dyDescent="0.25">
      <c r="A78" s="38" t="s">
        <v>69</v>
      </c>
      <c r="B78" s="17">
        <v>0</v>
      </c>
      <c r="C78" s="41">
        <v>0</v>
      </c>
      <c r="D78" s="43">
        <v>0</v>
      </c>
      <c r="E78" s="43">
        <v>0</v>
      </c>
      <c r="F78" s="43">
        <v>0</v>
      </c>
      <c r="G78" s="43">
        <v>0</v>
      </c>
      <c r="H78" s="43">
        <v>0</v>
      </c>
      <c r="I78" s="43">
        <v>0</v>
      </c>
      <c r="J78" s="43">
        <v>0</v>
      </c>
      <c r="K78" s="43">
        <v>0</v>
      </c>
      <c r="L78" s="43">
        <v>0</v>
      </c>
      <c r="M78" s="43">
        <v>0</v>
      </c>
      <c r="N78" s="43">
        <v>0</v>
      </c>
      <c r="O78" s="43">
        <v>0</v>
      </c>
      <c r="P78" s="28">
        <f t="shared" ref="P78:P84" si="1">SUM(D78:O78)</f>
        <v>0</v>
      </c>
    </row>
    <row r="79" spans="1:16" x14ac:dyDescent="0.25">
      <c r="A79" s="5" t="s">
        <v>70</v>
      </c>
      <c r="B79" s="43">
        <v>0</v>
      </c>
      <c r="C79" s="41">
        <v>0</v>
      </c>
      <c r="D79" s="43">
        <v>0</v>
      </c>
      <c r="E79" s="43">
        <v>0</v>
      </c>
      <c r="F79" s="43">
        <v>0</v>
      </c>
      <c r="G79" s="43">
        <v>0</v>
      </c>
      <c r="H79" s="43">
        <v>0</v>
      </c>
      <c r="I79" s="43">
        <v>0</v>
      </c>
      <c r="J79" s="43">
        <v>0</v>
      </c>
      <c r="K79" s="43">
        <v>0</v>
      </c>
      <c r="L79" s="43">
        <v>0</v>
      </c>
      <c r="M79" s="43">
        <v>0</v>
      </c>
      <c r="N79" s="43">
        <v>0</v>
      </c>
      <c r="O79" s="43">
        <v>0</v>
      </c>
      <c r="P79" s="28">
        <f t="shared" si="1"/>
        <v>0</v>
      </c>
    </row>
    <row r="80" spans="1:16" x14ac:dyDescent="0.25">
      <c r="A80" s="3" t="s">
        <v>71</v>
      </c>
      <c r="B80" s="43"/>
      <c r="C80" s="41"/>
      <c r="D80" s="43"/>
      <c r="E80" s="43"/>
      <c r="F80" s="43"/>
      <c r="G80" s="43"/>
      <c r="H80" s="43"/>
      <c r="I80" s="43"/>
      <c r="J80" s="43"/>
      <c r="K80" s="43"/>
      <c r="L80" s="43">
        <v>0</v>
      </c>
      <c r="M80" s="43">
        <v>0</v>
      </c>
      <c r="N80" s="43">
        <v>0</v>
      </c>
      <c r="O80" s="43">
        <v>0</v>
      </c>
      <c r="P80" s="28">
        <f t="shared" si="1"/>
        <v>0</v>
      </c>
    </row>
    <row r="81" spans="1:16" x14ac:dyDescent="0.25">
      <c r="A81" s="5" t="s">
        <v>72</v>
      </c>
      <c r="B81" s="43">
        <v>0</v>
      </c>
      <c r="C81" s="41">
        <v>0</v>
      </c>
      <c r="D81" s="43">
        <v>0</v>
      </c>
      <c r="E81" s="43">
        <v>0</v>
      </c>
      <c r="F81" s="43">
        <v>0</v>
      </c>
      <c r="G81" s="43">
        <v>0</v>
      </c>
      <c r="H81" s="43">
        <v>0</v>
      </c>
      <c r="I81" s="43">
        <v>0</v>
      </c>
      <c r="J81" s="43">
        <v>0</v>
      </c>
      <c r="K81" s="43">
        <v>0</v>
      </c>
      <c r="L81" s="43">
        <v>0</v>
      </c>
      <c r="M81" s="43">
        <v>0</v>
      </c>
      <c r="N81" s="43">
        <v>0</v>
      </c>
      <c r="O81" s="43">
        <v>0</v>
      </c>
      <c r="P81" s="28">
        <f t="shared" si="1"/>
        <v>0</v>
      </c>
    </row>
    <row r="82" spans="1:16" x14ac:dyDescent="0.25">
      <c r="A82" s="5" t="s">
        <v>73</v>
      </c>
      <c r="B82" s="43">
        <v>0</v>
      </c>
      <c r="C82" s="41">
        <v>0</v>
      </c>
      <c r="D82" s="43">
        <v>0</v>
      </c>
      <c r="E82" s="43">
        <v>0</v>
      </c>
      <c r="F82" s="43">
        <v>0</v>
      </c>
      <c r="G82" s="43">
        <v>0</v>
      </c>
      <c r="H82" s="43">
        <v>0</v>
      </c>
      <c r="I82" s="43">
        <v>0</v>
      </c>
      <c r="J82" s="43">
        <v>0</v>
      </c>
      <c r="K82" s="43">
        <v>0</v>
      </c>
      <c r="L82" s="43">
        <v>0</v>
      </c>
      <c r="M82" s="43">
        <v>0</v>
      </c>
      <c r="N82" s="43">
        <v>0</v>
      </c>
      <c r="O82" s="43">
        <v>0</v>
      </c>
      <c r="P82" s="28">
        <f t="shared" si="1"/>
        <v>0</v>
      </c>
    </row>
    <row r="83" spans="1:16" x14ac:dyDescent="0.25">
      <c r="A83" s="3" t="s">
        <v>74</v>
      </c>
      <c r="B83" s="43"/>
      <c r="C83" s="41"/>
      <c r="D83" s="43"/>
      <c r="E83" s="43"/>
      <c r="F83" s="43"/>
      <c r="G83" s="43"/>
      <c r="H83" s="43"/>
      <c r="I83" s="43"/>
      <c r="J83" s="43"/>
      <c r="K83" s="43"/>
      <c r="L83" s="43"/>
      <c r="M83" s="43"/>
      <c r="N83" s="43"/>
      <c r="O83" s="43"/>
      <c r="P83" s="28">
        <f t="shared" si="1"/>
        <v>0</v>
      </c>
    </row>
    <row r="84" spans="1:16" x14ac:dyDescent="0.25">
      <c r="A84" s="5" t="s">
        <v>75</v>
      </c>
      <c r="B84" s="23"/>
      <c r="C84" s="41">
        <v>0</v>
      </c>
      <c r="D84" s="22">
        <v>0</v>
      </c>
      <c r="E84" s="22">
        <v>0</v>
      </c>
      <c r="F84" s="16">
        <v>0</v>
      </c>
      <c r="G84" s="16">
        <v>0</v>
      </c>
      <c r="H84" s="16">
        <v>0</v>
      </c>
      <c r="I84" s="16">
        <v>0</v>
      </c>
      <c r="J84" s="16">
        <v>0</v>
      </c>
      <c r="K84" s="16">
        <v>0</v>
      </c>
      <c r="L84" s="16">
        <v>0</v>
      </c>
      <c r="M84" s="16">
        <v>0</v>
      </c>
      <c r="N84" s="16">
        <v>0</v>
      </c>
      <c r="O84" s="16">
        <v>0</v>
      </c>
      <c r="P84" s="28">
        <f t="shared" si="1"/>
        <v>0</v>
      </c>
    </row>
    <row r="85" spans="1:16" x14ac:dyDescent="0.25">
      <c r="A85" s="6" t="s">
        <v>65</v>
      </c>
      <c r="B85" s="24">
        <f>SUM(B13:B84)</f>
        <v>740326493</v>
      </c>
      <c r="C85" s="24">
        <f>SUM(C13:C84)</f>
        <v>740326493</v>
      </c>
      <c r="D85" s="30">
        <f t="shared" ref="D85:I85" si="2">SUM(D13:D84)</f>
        <v>38392458.350000001</v>
      </c>
      <c r="E85" s="30">
        <f t="shared" si="2"/>
        <v>44226740.619999997</v>
      </c>
      <c r="F85" s="20">
        <f t="shared" si="2"/>
        <v>69614674.400000006</v>
      </c>
      <c r="G85" s="20">
        <f t="shared" si="2"/>
        <v>48195395.819999993</v>
      </c>
      <c r="H85" s="20">
        <f t="shared" si="2"/>
        <v>57564872.520000003</v>
      </c>
      <c r="I85" s="20">
        <f t="shared" si="2"/>
        <v>70026942.449999988</v>
      </c>
      <c r="J85" s="20">
        <f>SUM(J13:J83)</f>
        <v>108993149.60999998</v>
      </c>
      <c r="K85" s="20">
        <f>SUM(K13:K84)</f>
        <v>0</v>
      </c>
      <c r="L85" s="20">
        <f>SUM(L13:L84)</f>
        <v>0</v>
      </c>
      <c r="M85" s="20">
        <f>SUM(M13:M84)</f>
        <v>0</v>
      </c>
      <c r="N85" s="20">
        <f>SUM(N13:N83)</f>
        <v>0</v>
      </c>
      <c r="O85" s="20">
        <f>SUM(O12:O84)</f>
        <v>0</v>
      </c>
      <c r="P85" s="29">
        <f>SUM(P13:P84)</f>
        <v>437014233.7700001</v>
      </c>
    </row>
    <row r="86" spans="1:16" x14ac:dyDescent="0.25">
      <c r="A86" t="s">
        <v>100</v>
      </c>
      <c r="E86" s="22"/>
    </row>
    <row r="87" spans="1:16" x14ac:dyDescent="0.25">
      <c r="A87" s="34" t="s">
        <v>114</v>
      </c>
      <c r="E87" s="44"/>
    </row>
    <row r="88" spans="1:16" x14ac:dyDescent="0.25">
      <c r="A88" s="34" t="s">
        <v>115</v>
      </c>
    </row>
    <row r="89" spans="1:16" ht="15.75" thickBot="1" x14ac:dyDescent="0.3"/>
    <row r="90" spans="1:16" ht="15.75" thickBot="1" x14ac:dyDescent="0.3">
      <c r="A90" s="15" t="s">
        <v>95</v>
      </c>
    </row>
    <row r="91" spans="1:16" ht="30.75" thickBot="1" x14ac:dyDescent="0.3">
      <c r="A91" s="13" t="s">
        <v>96</v>
      </c>
    </row>
    <row r="92" spans="1:16" ht="60.75" thickBot="1" x14ac:dyDescent="0.3">
      <c r="A92" s="14" t="s">
        <v>97</v>
      </c>
    </row>
  </sheetData>
  <mergeCells count="9">
    <mergeCell ref="A7:P7"/>
    <mergeCell ref="D9:P9"/>
    <mergeCell ref="A3:P3"/>
    <mergeCell ref="A4:P4"/>
    <mergeCell ref="A9:A10"/>
    <mergeCell ref="B9:B10"/>
    <mergeCell ref="C9:C10"/>
    <mergeCell ref="A5:P5"/>
    <mergeCell ref="A6:P6"/>
  </mergeCells>
  <pageMargins left="0.7" right="0.7" top="0.75" bottom="0.75" header="0.3" footer="0.3"/>
  <pageSetup scale="2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87"/>
  <sheetViews>
    <sheetView showGridLines="0" topLeftCell="A46" zoomScale="70" zoomScaleNormal="70" zoomScaleSheetLayoutView="100" workbookViewId="0">
      <selection activeCell="A88" sqref="A88"/>
    </sheetView>
  </sheetViews>
  <sheetFormatPr baseColWidth="10" defaultColWidth="11.42578125" defaultRowHeight="15" x14ac:dyDescent="0.25"/>
  <cols>
    <col min="1" max="1" width="108.42578125" customWidth="1"/>
    <col min="2" max="14" width="21.85546875" customWidth="1"/>
  </cols>
  <sheetData>
    <row r="3" spans="1:14" ht="28.5" customHeight="1" x14ac:dyDescent="0.25">
      <c r="A3" s="84" t="s">
        <v>98</v>
      </c>
      <c r="B3" s="98"/>
      <c r="C3" s="98"/>
      <c r="D3" s="98"/>
      <c r="E3" s="98"/>
      <c r="F3" s="98"/>
      <c r="G3" s="98"/>
      <c r="H3" s="98"/>
      <c r="I3" s="98"/>
      <c r="J3" s="98"/>
      <c r="K3" s="98"/>
      <c r="L3" s="98"/>
      <c r="M3" s="98"/>
      <c r="N3" s="98"/>
    </row>
    <row r="4" spans="1:14" ht="21" customHeight="1" x14ac:dyDescent="0.25">
      <c r="A4" s="82" t="s">
        <v>99</v>
      </c>
      <c r="B4" s="83"/>
      <c r="C4" s="83"/>
      <c r="D4" s="83"/>
      <c r="E4" s="83"/>
      <c r="F4" s="83"/>
      <c r="G4" s="83"/>
      <c r="H4" s="83"/>
      <c r="I4" s="83"/>
      <c r="J4" s="83"/>
      <c r="K4" s="83"/>
      <c r="L4" s="83"/>
      <c r="M4" s="83"/>
      <c r="N4" s="83"/>
    </row>
    <row r="5" spans="1:14" ht="15.75" x14ac:dyDescent="0.25">
      <c r="A5" s="93" t="s">
        <v>101</v>
      </c>
      <c r="B5" s="94"/>
      <c r="C5" s="94"/>
      <c r="D5" s="94"/>
      <c r="E5" s="94"/>
      <c r="F5" s="94"/>
      <c r="G5" s="94"/>
      <c r="H5" s="94"/>
      <c r="I5" s="94"/>
      <c r="J5" s="94"/>
      <c r="K5" s="94"/>
      <c r="L5" s="94"/>
      <c r="M5" s="94"/>
      <c r="N5" s="94"/>
    </row>
    <row r="6" spans="1:14" ht="15.75" customHeight="1" x14ac:dyDescent="0.25">
      <c r="A6" s="86" t="s">
        <v>92</v>
      </c>
      <c r="B6" s="87"/>
      <c r="C6" s="87"/>
      <c r="D6" s="87"/>
      <c r="E6" s="87"/>
      <c r="F6" s="87"/>
      <c r="G6" s="87"/>
      <c r="H6" s="87"/>
      <c r="I6" s="87"/>
      <c r="J6" s="87"/>
      <c r="K6" s="87"/>
      <c r="L6" s="87"/>
      <c r="M6" s="87"/>
      <c r="N6" s="87"/>
    </row>
    <row r="7" spans="1:14" ht="15.75" customHeight="1" x14ac:dyDescent="0.25">
      <c r="A7" s="87" t="s">
        <v>77</v>
      </c>
      <c r="B7" s="87"/>
      <c r="C7" s="87"/>
      <c r="D7" s="87"/>
      <c r="E7" s="87"/>
      <c r="F7" s="87"/>
      <c r="G7" s="87"/>
      <c r="H7" s="87"/>
      <c r="I7" s="87"/>
      <c r="J7" s="87"/>
      <c r="K7" s="87"/>
      <c r="L7" s="87"/>
      <c r="M7" s="87"/>
      <c r="N7" s="87"/>
    </row>
    <row r="9" spans="1:14" ht="23.25" customHeight="1" x14ac:dyDescent="0.25">
      <c r="A9" s="31" t="s">
        <v>66</v>
      </c>
      <c r="B9" s="11" t="s">
        <v>79</v>
      </c>
      <c r="C9" s="11" t="s">
        <v>80</v>
      </c>
      <c r="D9" s="11" t="s">
        <v>81</v>
      </c>
      <c r="E9" s="11" t="s">
        <v>82</v>
      </c>
      <c r="F9" s="12" t="s">
        <v>83</v>
      </c>
      <c r="G9" s="11" t="s">
        <v>84</v>
      </c>
      <c r="H9" s="12" t="s">
        <v>85</v>
      </c>
      <c r="I9" s="11" t="s">
        <v>86</v>
      </c>
      <c r="J9" s="11" t="s">
        <v>87</v>
      </c>
      <c r="K9" s="11" t="s">
        <v>88</v>
      </c>
      <c r="L9" s="11" t="s">
        <v>89</v>
      </c>
      <c r="M9" s="12" t="s">
        <v>90</v>
      </c>
      <c r="N9" s="11" t="s">
        <v>78</v>
      </c>
    </row>
    <row r="10" spans="1:14" x14ac:dyDescent="0.25">
      <c r="A10" s="1" t="s">
        <v>0</v>
      </c>
      <c r="B10" s="2"/>
      <c r="C10" s="2"/>
      <c r="D10" s="2"/>
      <c r="E10" s="2"/>
      <c r="F10" s="2"/>
      <c r="G10" s="2"/>
      <c r="H10" s="2"/>
      <c r="I10" s="2"/>
      <c r="J10" s="2"/>
      <c r="K10" s="2"/>
      <c r="L10" s="2"/>
      <c r="M10" s="2"/>
      <c r="N10" s="2"/>
    </row>
    <row r="11" spans="1:14" x14ac:dyDescent="0.25">
      <c r="A11" s="3" t="s">
        <v>1</v>
      </c>
    </row>
    <row r="12" spans="1:14" x14ac:dyDescent="0.25">
      <c r="A12" s="5" t="s">
        <v>2</v>
      </c>
      <c r="B12" s="43">
        <v>27098038.760000002</v>
      </c>
      <c r="C12" s="43">
        <v>27143709.760000002</v>
      </c>
      <c r="D12" s="43">
        <v>26951709.760000002</v>
      </c>
      <c r="E12" s="43">
        <v>27238940.579999998</v>
      </c>
      <c r="F12" s="22">
        <v>27356740.579999998</v>
      </c>
      <c r="G12" s="43">
        <v>27427640.579999998</v>
      </c>
      <c r="H12" s="43">
        <v>27729903.149999999</v>
      </c>
      <c r="I12" s="22">
        <v>0</v>
      </c>
      <c r="J12" s="22">
        <v>0</v>
      </c>
      <c r="K12" s="22">
        <v>0</v>
      </c>
      <c r="L12" s="22">
        <v>0</v>
      </c>
      <c r="M12" s="22">
        <v>0</v>
      </c>
      <c r="N12" s="23">
        <f>SUM(B12:M12)</f>
        <v>190946683.16999999</v>
      </c>
    </row>
    <row r="13" spans="1:14" x14ac:dyDescent="0.25">
      <c r="A13" s="5" t="s">
        <v>3</v>
      </c>
      <c r="B13" s="43">
        <v>1679500</v>
      </c>
      <c r="C13" s="43">
        <v>1679500</v>
      </c>
      <c r="D13" s="43">
        <v>1582500</v>
      </c>
      <c r="E13" s="43">
        <v>1603500</v>
      </c>
      <c r="F13" s="22">
        <v>1727500</v>
      </c>
      <c r="G13" s="43">
        <v>1743500</v>
      </c>
      <c r="H13" s="43">
        <v>1778700</v>
      </c>
      <c r="I13" s="22">
        <v>0</v>
      </c>
      <c r="J13" s="22">
        <v>0</v>
      </c>
      <c r="K13" s="22">
        <v>0</v>
      </c>
      <c r="L13" s="22">
        <v>0</v>
      </c>
      <c r="M13" s="22">
        <v>0</v>
      </c>
      <c r="N13" s="23">
        <f t="shared" ref="N13:N76" si="0">SUM(B13:M13)</f>
        <v>11794700</v>
      </c>
    </row>
    <row r="14" spans="1:14" x14ac:dyDescent="0.25">
      <c r="A14" s="5" t="s">
        <v>4</v>
      </c>
      <c r="B14" s="43">
        <v>0</v>
      </c>
      <c r="C14" s="43">
        <v>0</v>
      </c>
      <c r="D14" s="43">
        <v>0</v>
      </c>
      <c r="E14" s="43">
        <v>0</v>
      </c>
      <c r="F14" s="22">
        <v>0</v>
      </c>
      <c r="G14" s="43">
        <v>0</v>
      </c>
      <c r="H14" s="43">
        <v>0</v>
      </c>
      <c r="I14" s="22">
        <v>0</v>
      </c>
      <c r="J14" s="22">
        <v>0</v>
      </c>
      <c r="K14" s="22">
        <v>0</v>
      </c>
      <c r="L14" s="22">
        <v>0</v>
      </c>
      <c r="M14" s="22">
        <v>0</v>
      </c>
      <c r="N14" s="23">
        <f t="shared" si="0"/>
        <v>0</v>
      </c>
    </row>
    <row r="15" spans="1:14" x14ac:dyDescent="0.25">
      <c r="A15" s="5" t="s">
        <v>5</v>
      </c>
      <c r="B15" s="43">
        <v>0</v>
      </c>
      <c r="C15" s="43">
        <v>0</v>
      </c>
      <c r="D15" s="43">
        <v>0</v>
      </c>
      <c r="E15" s="43">
        <v>0</v>
      </c>
      <c r="F15" s="22">
        <v>0</v>
      </c>
      <c r="G15" s="43">
        <v>0</v>
      </c>
      <c r="H15" s="43">
        <v>0</v>
      </c>
      <c r="I15" s="22">
        <v>0</v>
      </c>
      <c r="J15" s="22">
        <v>0</v>
      </c>
      <c r="K15" s="22">
        <v>0</v>
      </c>
      <c r="L15" s="22">
        <v>0</v>
      </c>
      <c r="M15" s="22">
        <v>0</v>
      </c>
      <c r="N15" s="23">
        <f t="shared" si="0"/>
        <v>0</v>
      </c>
    </row>
    <row r="16" spans="1:14" x14ac:dyDescent="0.25">
      <c r="A16" s="5" t="s">
        <v>6</v>
      </c>
      <c r="B16" s="43">
        <v>1369530.03</v>
      </c>
      <c r="C16" s="43">
        <v>1371266.31</v>
      </c>
      <c r="D16" s="43">
        <v>1364694.14</v>
      </c>
      <c r="E16" s="43">
        <v>1386360.79</v>
      </c>
      <c r="F16" s="22">
        <v>1397731.99</v>
      </c>
      <c r="G16" s="43">
        <v>1404019.11</v>
      </c>
      <c r="H16" s="43">
        <v>1423536.59</v>
      </c>
      <c r="I16" s="22">
        <v>0</v>
      </c>
      <c r="J16" s="22">
        <v>0</v>
      </c>
      <c r="K16" s="22">
        <v>0</v>
      </c>
      <c r="L16" s="22">
        <v>0</v>
      </c>
      <c r="M16" s="22">
        <v>0</v>
      </c>
      <c r="N16" s="23">
        <f t="shared" si="0"/>
        <v>9717138.9600000009</v>
      </c>
    </row>
    <row r="17" spans="1:14" x14ac:dyDescent="0.25">
      <c r="A17" s="3" t="s">
        <v>7</v>
      </c>
      <c r="B17" s="43"/>
      <c r="C17" s="43"/>
      <c r="D17" s="43"/>
      <c r="E17" s="43"/>
      <c r="F17" s="22">
        <v>0</v>
      </c>
      <c r="G17" s="43"/>
      <c r="H17" s="43"/>
      <c r="I17" s="22">
        <v>0</v>
      </c>
      <c r="J17" s="22">
        <v>0</v>
      </c>
      <c r="K17" s="22">
        <v>0</v>
      </c>
      <c r="L17" s="22">
        <v>0</v>
      </c>
      <c r="M17" s="22">
        <v>0</v>
      </c>
      <c r="N17" s="23"/>
    </row>
    <row r="18" spans="1:14" x14ac:dyDescent="0.25">
      <c r="A18" s="5" t="s">
        <v>8</v>
      </c>
      <c r="B18" s="43">
        <v>1571709.56</v>
      </c>
      <c r="C18" s="43">
        <v>866660.7</v>
      </c>
      <c r="D18" s="43">
        <v>1643471.8</v>
      </c>
      <c r="E18" s="43">
        <v>1779974.17</v>
      </c>
      <c r="F18" s="22">
        <v>2176735.81</v>
      </c>
      <c r="G18" s="43">
        <v>1628155.32</v>
      </c>
      <c r="H18" s="43">
        <v>2434607.63</v>
      </c>
      <c r="I18" s="22">
        <v>0</v>
      </c>
      <c r="J18" s="22">
        <v>0</v>
      </c>
      <c r="K18" s="22">
        <v>0</v>
      </c>
      <c r="L18" s="22">
        <v>0</v>
      </c>
      <c r="M18" s="22">
        <v>0</v>
      </c>
      <c r="N18" s="23">
        <f t="shared" si="0"/>
        <v>12101314.989999998</v>
      </c>
    </row>
    <row r="19" spans="1:14" x14ac:dyDescent="0.25">
      <c r="A19" s="5" t="s">
        <v>9</v>
      </c>
      <c r="B19" s="43">
        <v>0</v>
      </c>
      <c r="C19" s="43">
        <v>80358</v>
      </c>
      <c r="D19" s="43">
        <v>0</v>
      </c>
      <c r="E19" s="43">
        <v>461000.04</v>
      </c>
      <c r="F19" s="22">
        <v>714377.19</v>
      </c>
      <c r="G19" s="43">
        <v>31900.02</v>
      </c>
      <c r="H19" s="43">
        <v>246293.86</v>
      </c>
      <c r="I19" s="22">
        <v>0</v>
      </c>
      <c r="J19" s="22">
        <v>0</v>
      </c>
      <c r="K19" s="22">
        <v>0</v>
      </c>
      <c r="L19" s="22">
        <v>0</v>
      </c>
      <c r="M19" s="22">
        <v>0</v>
      </c>
      <c r="N19" s="23">
        <f t="shared" si="0"/>
        <v>1533929.1099999999</v>
      </c>
    </row>
    <row r="20" spans="1:14" x14ac:dyDescent="0.25">
      <c r="A20" s="5" t="s">
        <v>10</v>
      </c>
      <c r="B20" s="43">
        <v>0</v>
      </c>
      <c r="C20" s="43">
        <v>212850</v>
      </c>
      <c r="D20" s="43">
        <v>312050</v>
      </c>
      <c r="E20" s="43">
        <v>175000</v>
      </c>
      <c r="F20" s="22">
        <v>169750</v>
      </c>
      <c r="G20" s="43">
        <v>169450</v>
      </c>
      <c r="H20" s="43">
        <v>181250</v>
      </c>
      <c r="I20" s="22">
        <v>0</v>
      </c>
      <c r="J20" s="22">
        <v>0</v>
      </c>
      <c r="K20" s="22">
        <v>0</v>
      </c>
      <c r="L20" s="22">
        <v>0</v>
      </c>
      <c r="M20" s="22">
        <v>0</v>
      </c>
      <c r="N20" s="23">
        <f t="shared" si="0"/>
        <v>1220350</v>
      </c>
    </row>
    <row r="21" spans="1:14" x14ac:dyDescent="0.25">
      <c r="A21" s="5" t="s">
        <v>11</v>
      </c>
      <c r="B21" s="43">
        <v>0</v>
      </c>
      <c r="C21" s="43">
        <v>0</v>
      </c>
      <c r="D21" s="43">
        <v>0</v>
      </c>
      <c r="E21" s="43">
        <v>0</v>
      </c>
      <c r="F21" s="22">
        <v>0</v>
      </c>
      <c r="G21" s="43">
        <v>0</v>
      </c>
      <c r="H21" s="43">
        <v>0</v>
      </c>
      <c r="I21" s="22">
        <v>0</v>
      </c>
      <c r="J21" s="22">
        <v>0</v>
      </c>
      <c r="K21" s="22">
        <v>0</v>
      </c>
      <c r="L21" s="22">
        <v>0</v>
      </c>
      <c r="M21" s="22">
        <v>0</v>
      </c>
      <c r="N21" s="23">
        <f t="shared" si="0"/>
        <v>0</v>
      </c>
    </row>
    <row r="22" spans="1:14" x14ac:dyDescent="0.25">
      <c r="A22" s="5" t="s">
        <v>12</v>
      </c>
      <c r="B22" s="43">
        <v>0</v>
      </c>
      <c r="C22" s="43">
        <v>0</v>
      </c>
      <c r="D22" s="43">
        <v>0</v>
      </c>
      <c r="E22" s="43">
        <v>46500.01</v>
      </c>
      <c r="F22" s="22">
        <v>54516</v>
      </c>
      <c r="G22" s="43">
        <v>0</v>
      </c>
      <c r="H22" s="43">
        <v>94422.03</v>
      </c>
      <c r="I22" s="22">
        <v>0</v>
      </c>
      <c r="J22" s="22">
        <v>0</v>
      </c>
      <c r="K22" s="22">
        <v>0</v>
      </c>
      <c r="L22" s="22">
        <v>0</v>
      </c>
      <c r="M22" s="22">
        <v>0</v>
      </c>
      <c r="N22" s="23">
        <f t="shared" si="0"/>
        <v>195438.04</v>
      </c>
    </row>
    <row r="23" spans="1:14" x14ac:dyDescent="0.25">
      <c r="A23" s="5" t="s">
        <v>13</v>
      </c>
      <c r="B23" s="43">
        <v>0</v>
      </c>
      <c r="C23" s="43">
        <v>0</v>
      </c>
      <c r="D23" s="43">
        <v>0</v>
      </c>
      <c r="E23" s="43">
        <v>62239.32</v>
      </c>
      <c r="F23" s="22">
        <v>46314.5</v>
      </c>
      <c r="G23" s="43">
        <v>3523940.23</v>
      </c>
      <c r="H23" s="43">
        <v>0</v>
      </c>
      <c r="I23" s="22">
        <v>0</v>
      </c>
      <c r="J23" s="22">
        <v>0</v>
      </c>
      <c r="K23" s="22">
        <v>0</v>
      </c>
      <c r="L23" s="22">
        <v>0</v>
      </c>
      <c r="M23" s="22">
        <v>0</v>
      </c>
      <c r="N23" s="23">
        <f t="shared" si="0"/>
        <v>3632494.05</v>
      </c>
    </row>
    <row r="24" spans="1:14" x14ac:dyDescent="0.25">
      <c r="A24" s="5" t="s">
        <v>14</v>
      </c>
      <c r="B24" s="43">
        <v>0</v>
      </c>
      <c r="C24" s="43">
        <v>0</v>
      </c>
      <c r="D24" s="43">
        <v>0</v>
      </c>
      <c r="E24" s="43">
        <v>246302.25</v>
      </c>
      <c r="F24" s="22">
        <v>0</v>
      </c>
      <c r="G24" s="43">
        <v>0</v>
      </c>
      <c r="H24" s="43">
        <v>501755.12</v>
      </c>
      <c r="I24" s="22">
        <v>0</v>
      </c>
      <c r="J24" s="22">
        <v>0</v>
      </c>
      <c r="K24" s="22">
        <v>0</v>
      </c>
      <c r="L24" s="22">
        <v>0</v>
      </c>
      <c r="M24" s="22">
        <v>0</v>
      </c>
      <c r="N24" s="23">
        <f t="shared" si="0"/>
        <v>748057.37</v>
      </c>
    </row>
    <row r="25" spans="1:14" x14ac:dyDescent="0.25">
      <c r="A25" s="5" t="s">
        <v>15</v>
      </c>
      <c r="B25" s="43">
        <v>0</v>
      </c>
      <c r="C25" s="43">
        <v>0</v>
      </c>
      <c r="D25" s="43">
        <v>792997.32</v>
      </c>
      <c r="E25" s="43">
        <v>197478</v>
      </c>
      <c r="F25" s="22">
        <v>0</v>
      </c>
      <c r="G25" s="43">
        <v>-12374.38</v>
      </c>
      <c r="H25" s="43">
        <v>3320217.92</v>
      </c>
      <c r="I25" s="22">
        <v>0</v>
      </c>
      <c r="J25" s="22">
        <v>0</v>
      </c>
      <c r="K25" s="22">
        <v>0</v>
      </c>
      <c r="L25" s="22">
        <v>0</v>
      </c>
      <c r="M25" s="22">
        <v>0</v>
      </c>
      <c r="N25" s="23">
        <f t="shared" si="0"/>
        <v>4298318.8599999994</v>
      </c>
    </row>
    <row r="26" spans="1:14" x14ac:dyDescent="0.25">
      <c r="A26" s="5" t="s">
        <v>16</v>
      </c>
      <c r="B26" s="43">
        <v>0</v>
      </c>
      <c r="C26" s="43">
        <v>0</v>
      </c>
      <c r="D26" s="43">
        <v>18880</v>
      </c>
      <c r="E26" s="43">
        <v>0</v>
      </c>
      <c r="F26" s="22">
        <v>894900</v>
      </c>
      <c r="G26" s="43">
        <v>715696.19</v>
      </c>
      <c r="H26" s="43">
        <v>0</v>
      </c>
      <c r="I26" s="22">
        <v>0</v>
      </c>
      <c r="J26" s="22">
        <v>0</v>
      </c>
      <c r="K26" s="22">
        <v>0</v>
      </c>
      <c r="L26" s="22">
        <v>0</v>
      </c>
      <c r="M26" s="22">
        <v>0</v>
      </c>
      <c r="N26" s="23">
        <f t="shared" si="0"/>
        <v>1629476.19</v>
      </c>
    </row>
    <row r="27" spans="1:14" x14ac:dyDescent="0.25">
      <c r="A27" s="3" t="s">
        <v>17</v>
      </c>
      <c r="B27" s="43"/>
      <c r="C27" s="43"/>
      <c r="D27" s="43"/>
      <c r="E27" s="43"/>
      <c r="F27" s="16"/>
      <c r="G27" s="43"/>
      <c r="H27" s="43"/>
      <c r="I27" s="22"/>
      <c r="J27" s="22"/>
      <c r="K27" s="22">
        <v>0</v>
      </c>
      <c r="L27" s="22">
        <v>0</v>
      </c>
      <c r="M27" s="22">
        <v>0</v>
      </c>
      <c r="N27" s="23"/>
    </row>
    <row r="28" spans="1:14" x14ac:dyDescent="0.25">
      <c r="A28" s="5" t="s">
        <v>18</v>
      </c>
      <c r="B28" s="43">
        <v>6673680</v>
      </c>
      <c r="C28" s="43">
        <v>7350864.4000000004</v>
      </c>
      <c r="D28" s="43">
        <v>6802351.7000000002</v>
      </c>
      <c r="E28" s="43">
        <v>6757075.5</v>
      </c>
      <c r="F28" s="22">
        <v>12769902.279999999</v>
      </c>
      <c r="G28" s="43">
        <v>6589257.2300000004</v>
      </c>
      <c r="H28" s="43">
        <v>7970345</v>
      </c>
      <c r="I28" s="22">
        <v>0</v>
      </c>
      <c r="J28" s="22">
        <v>0</v>
      </c>
      <c r="K28" s="22">
        <v>0</v>
      </c>
      <c r="L28" s="22">
        <v>0</v>
      </c>
      <c r="M28" s="22">
        <v>0</v>
      </c>
      <c r="N28" s="23">
        <f t="shared" si="0"/>
        <v>54913476.109999999</v>
      </c>
    </row>
    <row r="29" spans="1:14" x14ac:dyDescent="0.25">
      <c r="A29" s="5" t="s">
        <v>19</v>
      </c>
      <c r="B29" s="43">
        <v>0</v>
      </c>
      <c r="C29" s="43">
        <v>0</v>
      </c>
      <c r="D29" s="43">
        <v>1168939.27</v>
      </c>
      <c r="E29" s="43">
        <v>2124088.5</v>
      </c>
      <c r="F29" s="22">
        <v>618349.5</v>
      </c>
      <c r="G29" s="43">
        <v>993070.01</v>
      </c>
      <c r="H29" s="43">
        <v>526136.1</v>
      </c>
      <c r="I29" s="22">
        <v>0</v>
      </c>
      <c r="J29" s="22">
        <v>0</v>
      </c>
      <c r="K29" s="22">
        <v>0</v>
      </c>
      <c r="L29" s="22">
        <v>0</v>
      </c>
      <c r="M29" s="22">
        <v>0</v>
      </c>
      <c r="N29" s="23">
        <f t="shared" si="0"/>
        <v>5430583.3799999999</v>
      </c>
    </row>
    <row r="30" spans="1:14" x14ac:dyDescent="0.25">
      <c r="A30" s="5" t="s">
        <v>20</v>
      </c>
      <c r="B30" s="43">
        <v>0</v>
      </c>
      <c r="C30" s="43">
        <v>323955.43</v>
      </c>
      <c r="D30" s="43">
        <v>527662.07999999996</v>
      </c>
      <c r="E30" s="43">
        <v>0</v>
      </c>
      <c r="F30" s="22">
        <v>656792.84</v>
      </c>
      <c r="G30" s="43">
        <v>564735.02</v>
      </c>
      <c r="H30" s="43">
        <v>14127.5</v>
      </c>
      <c r="I30" s="22">
        <v>0</v>
      </c>
      <c r="J30" s="22">
        <v>0</v>
      </c>
      <c r="K30" s="22">
        <v>0</v>
      </c>
      <c r="L30" s="22">
        <v>0</v>
      </c>
      <c r="M30" s="22">
        <v>0</v>
      </c>
      <c r="N30" s="23">
        <f t="shared" si="0"/>
        <v>2087272.87</v>
      </c>
    </row>
    <row r="31" spans="1:14" x14ac:dyDescent="0.25">
      <c r="A31" s="5" t="s">
        <v>21</v>
      </c>
      <c r="B31" s="43">
        <v>0</v>
      </c>
      <c r="C31" s="43">
        <v>0</v>
      </c>
      <c r="D31" s="43">
        <v>2642049.7799999998</v>
      </c>
      <c r="E31" s="43">
        <v>880682.86</v>
      </c>
      <c r="F31" s="22">
        <v>0</v>
      </c>
      <c r="G31" s="43">
        <v>1625145.5</v>
      </c>
      <c r="H31" s="43">
        <v>812572.75</v>
      </c>
      <c r="I31" s="22">
        <v>0</v>
      </c>
      <c r="J31" s="22">
        <v>0</v>
      </c>
      <c r="K31" s="22">
        <v>0</v>
      </c>
      <c r="L31" s="22">
        <v>0</v>
      </c>
      <c r="M31" s="22">
        <v>0</v>
      </c>
      <c r="N31" s="23">
        <f t="shared" si="0"/>
        <v>5960450.8899999997</v>
      </c>
    </row>
    <row r="32" spans="1:14" x14ac:dyDescent="0.25">
      <c r="A32" s="5" t="s">
        <v>22</v>
      </c>
      <c r="B32" s="43">
        <v>0</v>
      </c>
      <c r="C32" s="43">
        <v>995327.76</v>
      </c>
      <c r="D32" s="43">
        <v>313624.01</v>
      </c>
      <c r="E32" s="43">
        <v>41298.32</v>
      </c>
      <c r="F32" s="22">
        <v>250667.4</v>
      </c>
      <c r="G32" s="43">
        <v>1279640.97</v>
      </c>
      <c r="H32" s="43">
        <v>1289434.8899999999</v>
      </c>
      <c r="I32" s="22">
        <v>0</v>
      </c>
      <c r="J32" s="22">
        <v>0</v>
      </c>
      <c r="K32" s="22">
        <v>0</v>
      </c>
      <c r="L32" s="22">
        <v>0</v>
      </c>
      <c r="M32" s="22">
        <v>0</v>
      </c>
      <c r="N32" s="23">
        <f t="shared" si="0"/>
        <v>4169993.3499999996</v>
      </c>
    </row>
    <row r="33" spans="1:14" x14ac:dyDescent="0.25">
      <c r="A33" s="5" t="s">
        <v>23</v>
      </c>
      <c r="B33" s="43">
        <v>0</v>
      </c>
      <c r="C33" s="43">
        <v>544005.96</v>
      </c>
      <c r="D33" s="43">
        <v>732620.7</v>
      </c>
      <c r="E33" s="43">
        <v>1407974.69</v>
      </c>
      <c r="F33" s="22">
        <v>232778.6</v>
      </c>
      <c r="G33" s="43">
        <v>764579.47</v>
      </c>
      <c r="H33" s="43">
        <v>1669059.5</v>
      </c>
      <c r="I33" s="22">
        <v>0</v>
      </c>
      <c r="J33" s="22">
        <v>0</v>
      </c>
      <c r="K33" s="22">
        <v>0</v>
      </c>
      <c r="L33" s="22">
        <v>0</v>
      </c>
      <c r="M33" s="22">
        <v>0</v>
      </c>
      <c r="N33" s="23">
        <f t="shared" si="0"/>
        <v>5351018.92</v>
      </c>
    </row>
    <row r="34" spans="1:14" x14ac:dyDescent="0.25">
      <c r="A34" s="5" t="s">
        <v>24</v>
      </c>
      <c r="B34" s="22">
        <v>0</v>
      </c>
      <c r="C34" s="43">
        <v>815633.82000000007</v>
      </c>
      <c r="D34" s="43">
        <v>7318691.29</v>
      </c>
      <c r="E34" s="43">
        <v>2910015.53</v>
      </c>
      <c r="F34" s="22">
        <v>4754759.78</v>
      </c>
      <c r="G34" s="43">
        <v>4291595.41</v>
      </c>
      <c r="H34" s="43">
        <v>6136903.0199999996</v>
      </c>
      <c r="I34" s="22">
        <v>0</v>
      </c>
      <c r="J34" s="22">
        <v>0</v>
      </c>
      <c r="K34" s="22">
        <v>0</v>
      </c>
      <c r="L34" s="22">
        <v>0</v>
      </c>
      <c r="M34" s="22">
        <v>0</v>
      </c>
      <c r="N34" s="23">
        <f t="shared" si="0"/>
        <v>26227598.850000001</v>
      </c>
    </row>
    <row r="35" spans="1:14" x14ac:dyDescent="0.25">
      <c r="A35" s="5" t="s">
        <v>25</v>
      </c>
      <c r="B35" s="22">
        <v>0</v>
      </c>
      <c r="C35" s="43">
        <v>0</v>
      </c>
      <c r="D35" s="43">
        <v>0</v>
      </c>
      <c r="E35" s="43">
        <v>0</v>
      </c>
      <c r="F35" s="22">
        <v>0</v>
      </c>
      <c r="G35" s="43">
        <v>0</v>
      </c>
      <c r="H35" s="43">
        <v>0</v>
      </c>
      <c r="I35" s="22">
        <v>0</v>
      </c>
      <c r="J35" s="22">
        <v>0</v>
      </c>
      <c r="K35" s="22">
        <v>0</v>
      </c>
      <c r="L35" s="22">
        <v>0</v>
      </c>
      <c r="M35" s="22">
        <v>0</v>
      </c>
      <c r="N35" s="23">
        <f t="shared" si="0"/>
        <v>0</v>
      </c>
    </row>
    <row r="36" spans="1:14" x14ac:dyDescent="0.25">
      <c r="A36" s="5" t="s">
        <v>26</v>
      </c>
      <c r="B36" s="22">
        <v>0</v>
      </c>
      <c r="C36" s="43">
        <v>2400698.48</v>
      </c>
      <c r="D36" s="43">
        <v>3188656.17</v>
      </c>
      <c r="E36" s="43">
        <v>876965.26</v>
      </c>
      <c r="F36" s="22">
        <v>2294749.42</v>
      </c>
      <c r="G36" s="43">
        <v>4957961.26</v>
      </c>
      <c r="H36" s="43">
        <v>2275635.9</v>
      </c>
      <c r="I36" s="22">
        <v>0</v>
      </c>
      <c r="J36" s="22">
        <v>0</v>
      </c>
      <c r="K36" s="22">
        <v>0</v>
      </c>
      <c r="L36" s="22">
        <v>0</v>
      </c>
      <c r="M36" s="22">
        <v>0</v>
      </c>
      <c r="N36" s="23">
        <f t="shared" si="0"/>
        <v>15994666.49</v>
      </c>
    </row>
    <row r="37" spans="1:14" x14ac:dyDescent="0.25">
      <c r="A37" s="3" t="s">
        <v>27</v>
      </c>
      <c r="B37" s="22"/>
      <c r="C37" s="43"/>
      <c r="D37" s="43"/>
      <c r="E37" s="16"/>
      <c r="F37" s="16"/>
      <c r="G37" s="43"/>
      <c r="H37" s="43"/>
      <c r="I37" s="22">
        <v>0</v>
      </c>
      <c r="J37" s="22">
        <v>0</v>
      </c>
      <c r="K37" s="22">
        <v>0</v>
      </c>
      <c r="L37" s="22">
        <v>0</v>
      </c>
      <c r="M37" s="22">
        <v>0</v>
      </c>
      <c r="N37" s="23">
        <f t="shared" si="0"/>
        <v>0</v>
      </c>
    </row>
    <row r="38" spans="1:14" x14ac:dyDescent="0.25">
      <c r="A38" s="5" t="s">
        <v>28</v>
      </c>
      <c r="B38" s="22">
        <v>0</v>
      </c>
      <c r="C38" s="43">
        <v>0</v>
      </c>
      <c r="D38" s="43">
        <v>0</v>
      </c>
      <c r="E38" s="16">
        <v>0</v>
      </c>
      <c r="F38" s="16">
        <v>0</v>
      </c>
      <c r="G38" s="43">
        <v>0</v>
      </c>
      <c r="H38" s="43">
        <v>0</v>
      </c>
      <c r="I38" s="22">
        <v>0</v>
      </c>
      <c r="J38" s="22">
        <v>0</v>
      </c>
      <c r="K38" s="22">
        <v>0</v>
      </c>
      <c r="L38" s="22">
        <v>0</v>
      </c>
      <c r="M38" s="22">
        <v>0</v>
      </c>
      <c r="N38" s="23">
        <f t="shared" si="0"/>
        <v>0</v>
      </c>
    </row>
    <row r="39" spans="1:14" x14ac:dyDescent="0.25">
      <c r="A39" s="5" t="s">
        <v>29</v>
      </c>
      <c r="B39" s="22">
        <v>0</v>
      </c>
      <c r="C39" s="43">
        <v>0</v>
      </c>
      <c r="D39" s="43">
        <v>0</v>
      </c>
      <c r="E39" s="16">
        <v>0</v>
      </c>
      <c r="F39" s="16">
        <v>0</v>
      </c>
      <c r="G39" s="43">
        <v>0</v>
      </c>
      <c r="H39" s="43">
        <v>0</v>
      </c>
      <c r="I39" s="21">
        <v>0</v>
      </c>
      <c r="J39" s="21">
        <v>0</v>
      </c>
      <c r="K39" s="16">
        <v>0</v>
      </c>
      <c r="L39" s="16">
        <v>0</v>
      </c>
      <c r="M39" s="16">
        <v>0</v>
      </c>
      <c r="N39" s="23">
        <f t="shared" si="0"/>
        <v>0</v>
      </c>
    </row>
    <row r="40" spans="1:14" x14ac:dyDescent="0.25">
      <c r="A40" s="5" t="s">
        <v>30</v>
      </c>
      <c r="B40" s="22">
        <v>0</v>
      </c>
      <c r="C40" s="43">
        <v>0</v>
      </c>
      <c r="D40" s="43">
        <v>0</v>
      </c>
      <c r="E40" s="16">
        <v>0</v>
      </c>
      <c r="F40" s="16">
        <v>0</v>
      </c>
      <c r="G40" s="43">
        <v>0</v>
      </c>
      <c r="H40" s="43">
        <v>0</v>
      </c>
      <c r="I40" s="21">
        <v>0</v>
      </c>
      <c r="J40" s="21">
        <v>0</v>
      </c>
      <c r="K40" s="16">
        <v>0</v>
      </c>
      <c r="L40" s="16">
        <v>0</v>
      </c>
      <c r="M40" s="16">
        <v>0</v>
      </c>
      <c r="N40" s="23">
        <f t="shared" si="0"/>
        <v>0</v>
      </c>
    </row>
    <row r="41" spans="1:14" x14ac:dyDescent="0.25">
      <c r="A41" s="5" t="s">
        <v>31</v>
      </c>
      <c r="B41" s="22">
        <v>0</v>
      </c>
      <c r="C41" s="43">
        <v>0</v>
      </c>
      <c r="D41" s="43">
        <v>0</v>
      </c>
      <c r="E41" s="16">
        <v>0</v>
      </c>
      <c r="F41" s="16">
        <v>0</v>
      </c>
      <c r="G41" s="43">
        <v>0</v>
      </c>
      <c r="H41" s="43">
        <v>0</v>
      </c>
      <c r="I41" s="21">
        <v>0</v>
      </c>
      <c r="J41" s="21">
        <v>0</v>
      </c>
      <c r="K41" s="16">
        <v>0</v>
      </c>
      <c r="L41" s="16">
        <v>0</v>
      </c>
      <c r="M41" s="16">
        <v>0</v>
      </c>
      <c r="N41" s="23">
        <f t="shared" si="0"/>
        <v>0</v>
      </c>
    </row>
    <row r="42" spans="1:14" x14ac:dyDescent="0.25">
      <c r="A42" s="5" t="s">
        <v>32</v>
      </c>
      <c r="B42" s="22">
        <v>0</v>
      </c>
      <c r="C42" s="43">
        <v>0</v>
      </c>
      <c r="D42" s="43">
        <v>0</v>
      </c>
      <c r="E42" s="16">
        <v>0</v>
      </c>
      <c r="F42" s="16">
        <v>0</v>
      </c>
      <c r="G42" s="43">
        <v>0</v>
      </c>
      <c r="H42" s="43">
        <v>0</v>
      </c>
      <c r="I42" s="21">
        <v>0</v>
      </c>
      <c r="J42" s="21">
        <v>0</v>
      </c>
      <c r="K42" s="16">
        <v>0</v>
      </c>
      <c r="L42" s="16">
        <v>0</v>
      </c>
      <c r="M42" s="16">
        <v>0</v>
      </c>
      <c r="N42" s="23">
        <f t="shared" si="0"/>
        <v>0</v>
      </c>
    </row>
    <row r="43" spans="1:14" x14ac:dyDescent="0.25">
      <c r="A43" s="5" t="s">
        <v>33</v>
      </c>
      <c r="B43" s="22">
        <v>0</v>
      </c>
      <c r="C43" s="43">
        <v>0</v>
      </c>
      <c r="D43" s="43">
        <v>0</v>
      </c>
      <c r="E43" s="16">
        <v>0</v>
      </c>
      <c r="F43" s="16">
        <v>0</v>
      </c>
      <c r="G43" s="43">
        <v>0</v>
      </c>
      <c r="H43" s="43">
        <v>0</v>
      </c>
      <c r="I43" s="21">
        <v>0</v>
      </c>
      <c r="J43" s="21">
        <v>0</v>
      </c>
      <c r="K43" s="16">
        <v>0</v>
      </c>
      <c r="L43" s="16">
        <v>0</v>
      </c>
      <c r="M43" s="16">
        <v>0</v>
      </c>
      <c r="N43" s="23">
        <f t="shared" si="0"/>
        <v>0</v>
      </c>
    </row>
    <row r="44" spans="1:14" x14ac:dyDescent="0.25">
      <c r="A44" s="5" t="s">
        <v>34</v>
      </c>
      <c r="B44" s="22">
        <v>0</v>
      </c>
      <c r="C44" s="43">
        <v>0</v>
      </c>
      <c r="D44" s="43">
        <v>0</v>
      </c>
      <c r="E44" s="16">
        <v>0</v>
      </c>
      <c r="F44" s="16">
        <v>0</v>
      </c>
      <c r="G44" s="43">
        <v>0</v>
      </c>
      <c r="H44" s="43">
        <v>0</v>
      </c>
      <c r="I44" s="21">
        <v>0</v>
      </c>
      <c r="J44" s="21">
        <v>0</v>
      </c>
      <c r="K44" s="16">
        <v>0</v>
      </c>
      <c r="L44" s="16">
        <v>0</v>
      </c>
      <c r="M44" s="16">
        <v>0</v>
      </c>
      <c r="N44" s="23">
        <f t="shared" si="0"/>
        <v>0</v>
      </c>
    </row>
    <row r="45" spans="1:14" x14ac:dyDescent="0.25">
      <c r="A45" s="5" t="s">
        <v>35</v>
      </c>
      <c r="B45" s="22"/>
      <c r="C45" s="43">
        <v>0</v>
      </c>
      <c r="D45" s="43">
        <v>0</v>
      </c>
      <c r="E45" s="16"/>
      <c r="F45" s="16"/>
      <c r="G45" s="43">
        <v>0</v>
      </c>
      <c r="H45" s="43">
        <v>0</v>
      </c>
      <c r="I45" s="21"/>
      <c r="J45" s="21"/>
      <c r="K45" s="16"/>
      <c r="L45" s="16"/>
      <c r="M45" s="16"/>
      <c r="N45" s="23"/>
    </row>
    <row r="46" spans="1:14" x14ac:dyDescent="0.25">
      <c r="A46" s="3" t="s">
        <v>36</v>
      </c>
      <c r="B46" s="22">
        <v>0</v>
      </c>
      <c r="C46" s="43"/>
      <c r="D46" s="43"/>
      <c r="E46" s="16">
        <v>0</v>
      </c>
      <c r="F46" s="16">
        <v>0</v>
      </c>
      <c r="G46" s="43"/>
      <c r="H46" s="43"/>
      <c r="I46" s="21">
        <v>0</v>
      </c>
      <c r="J46" s="21">
        <v>0</v>
      </c>
      <c r="K46" s="16">
        <v>0</v>
      </c>
      <c r="L46" s="16">
        <v>0</v>
      </c>
      <c r="M46" s="16">
        <v>0</v>
      </c>
      <c r="N46" s="23">
        <f t="shared" si="0"/>
        <v>0</v>
      </c>
    </row>
    <row r="47" spans="1:14" x14ac:dyDescent="0.25">
      <c r="A47" s="5" t="s">
        <v>37</v>
      </c>
      <c r="B47" s="22">
        <v>0</v>
      </c>
      <c r="C47" s="43">
        <v>0</v>
      </c>
      <c r="D47" s="43">
        <v>0</v>
      </c>
      <c r="E47" s="16">
        <v>0</v>
      </c>
      <c r="F47" s="16">
        <v>0</v>
      </c>
      <c r="G47" s="43">
        <v>0</v>
      </c>
      <c r="H47" s="43">
        <v>0</v>
      </c>
      <c r="I47" s="21">
        <v>0</v>
      </c>
      <c r="J47" s="21">
        <v>0</v>
      </c>
      <c r="K47" s="16">
        <v>0</v>
      </c>
      <c r="L47" s="16">
        <v>0</v>
      </c>
      <c r="M47" s="16">
        <v>0</v>
      </c>
      <c r="N47" s="23">
        <f t="shared" si="0"/>
        <v>0</v>
      </c>
    </row>
    <row r="48" spans="1:14" x14ac:dyDescent="0.25">
      <c r="A48" s="5" t="s">
        <v>38</v>
      </c>
      <c r="B48" s="22">
        <v>0</v>
      </c>
      <c r="C48" s="43">
        <v>0</v>
      </c>
      <c r="D48" s="43">
        <v>0</v>
      </c>
      <c r="E48" s="16">
        <v>0</v>
      </c>
      <c r="F48" s="16">
        <v>0</v>
      </c>
      <c r="G48" s="43">
        <v>0</v>
      </c>
      <c r="H48" s="43">
        <v>0</v>
      </c>
      <c r="I48" s="21">
        <v>0</v>
      </c>
      <c r="J48" s="21">
        <v>0</v>
      </c>
      <c r="K48" s="16">
        <v>0</v>
      </c>
      <c r="L48" s="16">
        <v>0</v>
      </c>
      <c r="M48" s="16">
        <v>0</v>
      </c>
      <c r="N48" s="23">
        <f t="shared" si="0"/>
        <v>0</v>
      </c>
    </row>
    <row r="49" spans="1:14" x14ac:dyDescent="0.25">
      <c r="A49" s="5" t="s">
        <v>39</v>
      </c>
      <c r="B49" s="22">
        <v>0</v>
      </c>
      <c r="C49" s="43">
        <v>0</v>
      </c>
      <c r="D49" s="43">
        <v>0</v>
      </c>
      <c r="E49" s="16">
        <v>0</v>
      </c>
      <c r="F49" s="16">
        <v>0</v>
      </c>
      <c r="G49" s="43">
        <v>0</v>
      </c>
      <c r="H49" s="43">
        <v>0</v>
      </c>
      <c r="I49" s="21">
        <v>0</v>
      </c>
      <c r="J49" s="21">
        <v>0</v>
      </c>
      <c r="K49" s="16">
        <v>0</v>
      </c>
      <c r="L49" s="16">
        <v>0</v>
      </c>
      <c r="M49" s="16">
        <v>0</v>
      </c>
      <c r="N49" s="23">
        <f t="shared" si="0"/>
        <v>0</v>
      </c>
    </row>
    <row r="50" spans="1:14" x14ac:dyDescent="0.25">
      <c r="A50" s="5" t="s">
        <v>40</v>
      </c>
      <c r="B50" s="22">
        <v>0</v>
      </c>
      <c r="C50" s="43">
        <v>0</v>
      </c>
      <c r="D50" s="43">
        <v>0</v>
      </c>
      <c r="E50" s="16">
        <v>0</v>
      </c>
      <c r="F50" s="16">
        <v>0</v>
      </c>
      <c r="G50" s="43">
        <v>0</v>
      </c>
      <c r="H50" s="43">
        <v>0</v>
      </c>
      <c r="I50" s="21">
        <v>0</v>
      </c>
      <c r="J50" s="21">
        <v>0</v>
      </c>
      <c r="K50" s="16">
        <v>0</v>
      </c>
      <c r="L50" s="16">
        <v>0</v>
      </c>
      <c r="M50" s="16">
        <v>0</v>
      </c>
      <c r="N50" s="23">
        <f t="shared" si="0"/>
        <v>0</v>
      </c>
    </row>
    <row r="51" spans="1:14" x14ac:dyDescent="0.25">
      <c r="A51" s="5" t="s">
        <v>41</v>
      </c>
      <c r="B51" s="22">
        <v>0</v>
      </c>
      <c r="C51" s="43">
        <v>0</v>
      </c>
      <c r="D51" s="43">
        <v>0</v>
      </c>
      <c r="E51" s="16">
        <v>0</v>
      </c>
      <c r="F51" s="16">
        <v>0</v>
      </c>
      <c r="G51" s="43">
        <v>0</v>
      </c>
      <c r="H51" s="43">
        <v>0</v>
      </c>
      <c r="I51" s="22">
        <v>0</v>
      </c>
      <c r="J51" s="22">
        <v>0</v>
      </c>
      <c r="K51" s="22">
        <v>0</v>
      </c>
      <c r="L51" s="22">
        <v>0</v>
      </c>
      <c r="M51" s="16">
        <v>0</v>
      </c>
      <c r="N51" s="23">
        <f t="shared" si="0"/>
        <v>0</v>
      </c>
    </row>
    <row r="52" spans="1:14" x14ac:dyDescent="0.25">
      <c r="A52" s="5" t="s">
        <v>42</v>
      </c>
      <c r="B52" s="22">
        <v>0</v>
      </c>
      <c r="C52" s="43">
        <v>0</v>
      </c>
      <c r="D52" s="43">
        <v>0</v>
      </c>
      <c r="E52" s="16">
        <v>0</v>
      </c>
      <c r="F52" s="16">
        <v>0</v>
      </c>
      <c r="G52" s="43">
        <v>0</v>
      </c>
      <c r="H52" s="43">
        <v>0</v>
      </c>
      <c r="I52" s="22">
        <v>0</v>
      </c>
      <c r="J52" s="22">
        <v>0</v>
      </c>
      <c r="K52" s="22">
        <v>0</v>
      </c>
      <c r="L52" s="22">
        <v>0</v>
      </c>
      <c r="M52" s="16">
        <v>0</v>
      </c>
      <c r="N52" s="23">
        <f t="shared" si="0"/>
        <v>0</v>
      </c>
    </row>
    <row r="53" spans="1:14" x14ac:dyDescent="0.25">
      <c r="A53" s="3" t="s">
        <v>43</v>
      </c>
      <c r="B53" s="22"/>
      <c r="C53" s="43"/>
      <c r="D53" s="43"/>
      <c r="E53" s="22">
        <v>0</v>
      </c>
      <c r="F53" s="22">
        <v>0</v>
      </c>
      <c r="G53" s="43"/>
      <c r="H53" s="43"/>
      <c r="I53" s="22">
        <v>0</v>
      </c>
      <c r="J53" s="22">
        <v>0</v>
      </c>
      <c r="K53" s="22">
        <v>0</v>
      </c>
      <c r="L53" s="22">
        <v>0</v>
      </c>
      <c r="M53" s="22">
        <v>0</v>
      </c>
      <c r="N53" s="23"/>
    </row>
    <row r="54" spans="1:14" x14ac:dyDescent="0.25">
      <c r="A54" s="5" t="s">
        <v>44</v>
      </c>
      <c r="B54" s="22">
        <v>0</v>
      </c>
      <c r="C54" s="43">
        <v>441910</v>
      </c>
      <c r="D54" s="43">
        <v>1135734.3700000001</v>
      </c>
      <c r="E54" s="22">
        <v>0</v>
      </c>
      <c r="F54" s="22">
        <v>1020110</v>
      </c>
      <c r="G54" s="43">
        <v>1495671.83</v>
      </c>
      <c r="H54" s="43">
        <v>1207918.8</v>
      </c>
      <c r="I54" s="22">
        <v>0</v>
      </c>
      <c r="J54" s="22">
        <v>0</v>
      </c>
      <c r="K54" s="22">
        <v>0</v>
      </c>
      <c r="L54" s="22">
        <v>0</v>
      </c>
      <c r="M54" s="22">
        <v>0</v>
      </c>
      <c r="N54" s="23">
        <f t="shared" si="0"/>
        <v>5301345</v>
      </c>
    </row>
    <row r="55" spans="1:14" x14ac:dyDescent="0.25">
      <c r="A55" s="5" t="s">
        <v>45</v>
      </c>
      <c r="B55" s="22">
        <v>0</v>
      </c>
      <c r="C55" s="43">
        <v>0</v>
      </c>
      <c r="D55" s="43">
        <v>0</v>
      </c>
      <c r="E55" s="22">
        <v>0</v>
      </c>
      <c r="F55" s="22">
        <v>168268</v>
      </c>
      <c r="G55" s="43">
        <v>302587.40000000002</v>
      </c>
      <c r="H55" s="43">
        <v>0</v>
      </c>
      <c r="I55" s="22">
        <v>0</v>
      </c>
      <c r="J55" s="22">
        <v>0</v>
      </c>
      <c r="K55" s="22">
        <v>0</v>
      </c>
      <c r="L55" s="22">
        <v>0</v>
      </c>
      <c r="M55" s="22">
        <v>0</v>
      </c>
      <c r="N55" s="23">
        <f t="shared" si="0"/>
        <v>470855.4</v>
      </c>
    </row>
    <row r="56" spans="1:14" x14ac:dyDescent="0.25">
      <c r="A56" s="5" t="s">
        <v>46</v>
      </c>
      <c r="B56" s="22">
        <v>0</v>
      </c>
      <c r="C56" s="43">
        <v>0</v>
      </c>
      <c r="D56" s="43">
        <v>0</v>
      </c>
      <c r="E56" s="22">
        <v>0</v>
      </c>
      <c r="F56" s="22">
        <v>0</v>
      </c>
      <c r="G56" s="43">
        <v>0</v>
      </c>
      <c r="H56" s="43">
        <v>0</v>
      </c>
      <c r="I56" s="22">
        <v>0</v>
      </c>
      <c r="J56" s="22">
        <v>0</v>
      </c>
      <c r="K56" s="22">
        <v>0</v>
      </c>
      <c r="L56" s="22">
        <v>0</v>
      </c>
      <c r="M56" s="22">
        <v>0</v>
      </c>
      <c r="N56" s="23">
        <f t="shared" si="0"/>
        <v>0</v>
      </c>
    </row>
    <row r="57" spans="1:14" x14ac:dyDescent="0.25">
      <c r="A57" s="5" t="s">
        <v>47</v>
      </c>
      <c r="B57" s="22">
        <v>0</v>
      </c>
      <c r="C57" s="43">
        <v>0</v>
      </c>
      <c r="D57" s="43">
        <v>0</v>
      </c>
      <c r="E57" s="22">
        <v>0</v>
      </c>
      <c r="F57" s="22">
        <v>0</v>
      </c>
      <c r="G57" s="43">
        <v>0</v>
      </c>
      <c r="H57" s="43">
        <v>28789010</v>
      </c>
      <c r="I57" s="22">
        <v>0</v>
      </c>
      <c r="J57" s="22">
        <v>0</v>
      </c>
      <c r="K57" s="22">
        <v>0</v>
      </c>
      <c r="L57" s="22">
        <v>0</v>
      </c>
      <c r="M57" s="22">
        <v>0</v>
      </c>
      <c r="N57" s="23">
        <f t="shared" si="0"/>
        <v>28789010</v>
      </c>
    </row>
    <row r="58" spans="1:14" x14ac:dyDescent="0.25">
      <c r="A58" s="5" t="s">
        <v>48</v>
      </c>
      <c r="B58" s="22">
        <v>0</v>
      </c>
      <c r="C58" s="43">
        <v>0</v>
      </c>
      <c r="D58" s="43">
        <v>3122280</v>
      </c>
      <c r="E58" s="22">
        <v>0</v>
      </c>
      <c r="F58" s="22">
        <v>259928.63</v>
      </c>
      <c r="G58" s="43">
        <v>533183</v>
      </c>
      <c r="H58" s="43">
        <v>142066.1</v>
      </c>
      <c r="I58" s="22">
        <v>0</v>
      </c>
      <c r="J58" s="22">
        <v>0</v>
      </c>
      <c r="K58" s="22">
        <v>0</v>
      </c>
      <c r="L58" s="22">
        <v>0</v>
      </c>
      <c r="M58" s="22">
        <v>0</v>
      </c>
      <c r="N58" s="23">
        <f t="shared" si="0"/>
        <v>4057457.73</v>
      </c>
    </row>
    <row r="59" spans="1:14" x14ac:dyDescent="0.25">
      <c r="A59" s="5" t="s">
        <v>49</v>
      </c>
      <c r="B59" s="22">
        <v>0</v>
      </c>
      <c r="C59" s="43">
        <v>0</v>
      </c>
      <c r="D59" s="43">
        <v>0</v>
      </c>
      <c r="E59" s="22">
        <v>0</v>
      </c>
      <c r="F59" s="22">
        <v>0</v>
      </c>
      <c r="G59" s="43">
        <v>0</v>
      </c>
      <c r="H59" s="43">
        <v>0</v>
      </c>
      <c r="I59" s="22">
        <v>0</v>
      </c>
      <c r="J59" s="22">
        <v>0</v>
      </c>
      <c r="K59" s="22">
        <v>0</v>
      </c>
      <c r="L59" s="22">
        <v>0</v>
      </c>
      <c r="M59" s="22">
        <v>0</v>
      </c>
      <c r="N59" s="23">
        <f t="shared" si="0"/>
        <v>0</v>
      </c>
    </row>
    <row r="60" spans="1:14" x14ac:dyDescent="0.25">
      <c r="A60" s="5" t="s">
        <v>50</v>
      </c>
      <c r="B60" s="22">
        <v>0</v>
      </c>
      <c r="C60" s="43">
        <v>0</v>
      </c>
      <c r="D60" s="43">
        <v>0</v>
      </c>
      <c r="E60" s="22">
        <v>0</v>
      </c>
      <c r="F60" s="22">
        <v>0</v>
      </c>
      <c r="G60" s="43">
        <v>0</v>
      </c>
      <c r="H60" s="43">
        <v>0</v>
      </c>
      <c r="I60" s="22">
        <v>0</v>
      </c>
      <c r="J60" s="22">
        <v>0</v>
      </c>
      <c r="K60" s="22">
        <v>0</v>
      </c>
      <c r="L60" s="22">
        <v>0</v>
      </c>
      <c r="M60" s="22">
        <v>0</v>
      </c>
      <c r="N60" s="23">
        <f t="shared" si="0"/>
        <v>0</v>
      </c>
    </row>
    <row r="61" spans="1:14" x14ac:dyDescent="0.25">
      <c r="A61" s="5" t="s">
        <v>51</v>
      </c>
      <c r="B61" s="22">
        <v>0</v>
      </c>
      <c r="C61" s="43">
        <v>0</v>
      </c>
      <c r="D61" s="43">
        <v>0</v>
      </c>
      <c r="E61" s="22">
        <v>0</v>
      </c>
      <c r="F61" s="22">
        <v>0</v>
      </c>
      <c r="G61" s="43">
        <v>39471</v>
      </c>
      <c r="H61" s="43">
        <v>-39471</v>
      </c>
      <c r="I61" s="22">
        <v>0</v>
      </c>
      <c r="J61" s="22">
        <v>0</v>
      </c>
      <c r="K61" s="22">
        <v>0</v>
      </c>
      <c r="L61" s="22">
        <v>0</v>
      </c>
      <c r="M61" s="22">
        <v>0</v>
      </c>
      <c r="N61" s="23">
        <f t="shared" si="0"/>
        <v>0</v>
      </c>
    </row>
    <row r="62" spans="1:14" x14ac:dyDescent="0.25">
      <c r="A62" s="5" t="s">
        <v>52</v>
      </c>
      <c r="B62" s="22">
        <v>0</v>
      </c>
      <c r="C62" s="43">
        <v>0</v>
      </c>
      <c r="D62" s="43">
        <v>0</v>
      </c>
      <c r="E62" s="22">
        <v>0</v>
      </c>
      <c r="F62" s="22">
        <v>0</v>
      </c>
      <c r="G62" s="43">
        <v>0</v>
      </c>
      <c r="H62" s="43">
        <v>0</v>
      </c>
      <c r="I62" s="22">
        <v>0</v>
      </c>
      <c r="J62" s="22">
        <v>0</v>
      </c>
      <c r="K62" s="22">
        <v>0</v>
      </c>
      <c r="L62" s="22">
        <v>0</v>
      </c>
      <c r="M62" s="22">
        <v>0</v>
      </c>
      <c r="N62" s="23">
        <f t="shared" si="0"/>
        <v>0</v>
      </c>
    </row>
    <row r="63" spans="1:14" x14ac:dyDescent="0.25">
      <c r="A63" s="3" t="s">
        <v>53</v>
      </c>
      <c r="B63" s="22"/>
      <c r="C63" s="43"/>
      <c r="D63" s="43"/>
      <c r="E63" s="22"/>
      <c r="F63" s="22"/>
      <c r="G63" s="43"/>
      <c r="H63" s="43"/>
      <c r="I63" s="22"/>
      <c r="J63" s="22"/>
      <c r="K63" s="22"/>
      <c r="L63" s="22"/>
      <c r="M63" s="22"/>
      <c r="N63" s="23"/>
    </row>
    <row r="64" spans="1:14" x14ac:dyDescent="0.25">
      <c r="A64" s="5" t="s">
        <v>54</v>
      </c>
      <c r="B64" s="22">
        <v>0</v>
      </c>
      <c r="C64" s="43">
        <v>0</v>
      </c>
      <c r="D64" s="43">
        <v>9995762.0099999998</v>
      </c>
      <c r="E64" s="22">
        <v>0</v>
      </c>
      <c r="F64" s="22">
        <v>0</v>
      </c>
      <c r="G64" s="43">
        <v>9958117.2799999993</v>
      </c>
      <c r="H64" s="43">
        <v>20488724.75</v>
      </c>
      <c r="I64" s="22">
        <v>0</v>
      </c>
      <c r="J64" s="22">
        <v>0</v>
      </c>
      <c r="K64" s="22">
        <v>0</v>
      </c>
      <c r="L64" s="22">
        <v>0</v>
      </c>
      <c r="M64" s="22">
        <v>0</v>
      </c>
      <c r="N64" s="23">
        <f t="shared" si="0"/>
        <v>40442604.039999999</v>
      </c>
    </row>
    <row r="65" spans="1:14" x14ac:dyDescent="0.25">
      <c r="A65" s="5" t="s">
        <v>55</v>
      </c>
      <c r="B65" s="22">
        <v>0</v>
      </c>
      <c r="C65" s="43">
        <v>0</v>
      </c>
      <c r="D65" s="43">
        <v>0</v>
      </c>
      <c r="E65" s="22">
        <v>0</v>
      </c>
      <c r="F65" s="22">
        <v>0</v>
      </c>
      <c r="G65" s="43">
        <v>0</v>
      </c>
      <c r="H65" s="43">
        <v>0</v>
      </c>
      <c r="I65" s="22">
        <v>0</v>
      </c>
      <c r="J65" s="22">
        <v>0</v>
      </c>
      <c r="K65" s="22">
        <v>0</v>
      </c>
      <c r="L65" s="22">
        <v>0</v>
      </c>
      <c r="M65" s="22">
        <v>0</v>
      </c>
      <c r="N65" s="23">
        <f t="shared" si="0"/>
        <v>0</v>
      </c>
    </row>
    <row r="66" spans="1:14" x14ac:dyDescent="0.25">
      <c r="A66" s="5" t="s">
        <v>56</v>
      </c>
      <c r="B66" s="22">
        <v>0</v>
      </c>
      <c r="C66" s="43">
        <v>0</v>
      </c>
      <c r="D66" s="43">
        <v>0</v>
      </c>
      <c r="E66" s="22">
        <v>0</v>
      </c>
      <c r="F66" s="22">
        <v>0</v>
      </c>
      <c r="G66" s="22">
        <v>0</v>
      </c>
      <c r="H66" s="43">
        <v>0</v>
      </c>
      <c r="I66" s="22">
        <v>0</v>
      </c>
      <c r="J66" s="22">
        <v>0</v>
      </c>
      <c r="K66" s="22">
        <v>0</v>
      </c>
      <c r="L66" s="22">
        <v>0</v>
      </c>
      <c r="M66" s="22">
        <v>0</v>
      </c>
      <c r="N66" s="23">
        <f t="shared" si="0"/>
        <v>0</v>
      </c>
    </row>
    <row r="67" spans="1:14" x14ac:dyDescent="0.25">
      <c r="A67" s="5" t="s">
        <v>57</v>
      </c>
      <c r="B67" s="22">
        <v>0</v>
      </c>
      <c r="C67" s="43">
        <v>0</v>
      </c>
      <c r="D67" s="43">
        <v>0</v>
      </c>
      <c r="E67" s="16">
        <v>0</v>
      </c>
      <c r="F67" s="16">
        <v>0</v>
      </c>
      <c r="G67" s="16">
        <v>0</v>
      </c>
      <c r="H67" s="43">
        <v>0</v>
      </c>
      <c r="I67" s="16">
        <v>0</v>
      </c>
      <c r="J67" s="16">
        <v>0</v>
      </c>
      <c r="K67" s="16">
        <v>0</v>
      </c>
      <c r="L67" s="16">
        <v>0</v>
      </c>
      <c r="M67" s="16">
        <v>0</v>
      </c>
      <c r="N67" s="23">
        <f t="shared" si="0"/>
        <v>0</v>
      </c>
    </row>
    <row r="68" spans="1:14" x14ac:dyDescent="0.25">
      <c r="A68" s="3" t="s">
        <v>58</v>
      </c>
      <c r="B68" s="22"/>
      <c r="C68" s="43"/>
      <c r="D68" s="16"/>
      <c r="E68" s="16"/>
      <c r="F68" s="16"/>
      <c r="G68" s="16"/>
      <c r="H68" s="43"/>
      <c r="I68" s="16"/>
      <c r="J68" s="16"/>
      <c r="K68" s="16"/>
      <c r="L68" s="16"/>
      <c r="M68" s="16"/>
      <c r="N68" s="23">
        <f t="shared" si="0"/>
        <v>0</v>
      </c>
    </row>
    <row r="69" spans="1:14" x14ac:dyDescent="0.25">
      <c r="A69" s="5" t="s">
        <v>59</v>
      </c>
      <c r="B69" s="22">
        <v>0</v>
      </c>
      <c r="C69" s="43">
        <v>0</v>
      </c>
      <c r="D69" s="16">
        <v>0</v>
      </c>
      <c r="E69" s="16">
        <v>0</v>
      </c>
      <c r="F69" s="16">
        <v>0</v>
      </c>
      <c r="G69" s="16">
        <v>0</v>
      </c>
      <c r="H69" s="43">
        <v>0</v>
      </c>
      <c r="I69" s="16">
        <v>0</v>
      </c>
      <c r="J69" s="16">
        <v>0</v>
      </c>
      <c r="K69" s="16">
        <v>0</v>
      </c>
      <c r="L69" s="16">
        <v>0</v>
      </c>
      <c r="M69" s="16">
        <v>0</v>
      </c>
      <c r="N69" s="23">
        <f t="shared" si="0"/>
        <v>0</v>
      </c>
    </row>
    <row r="70" spans="1:14" x14ac:dyDescent="0.25">
      <c r="A70" s="5" t="s">
        <v>60</v>
      </c>
      <c r="B70" s="22">
        <v>0</v>
      </c>
      <c r="C70" s="43">
        <v>0</v>
      </c>
      <c r="D70" s="16">
        <v>0</v>
      </c>
      <c r="E70" s="16">
        <v>0</v>
      </c>
      <c r="F70" s="16">
        <v>0</v>
      </c>
      <c r="G70" s="16">
        <v>0</v>
      </c>
      <c r="H70" s="43">
        <v>0</v>
      </c>
      <c r="I70" s="16">
        <v>0</v>
      </c>
      <c r="J70" s="16">
        <v>0</v>
      </c>
      <c r="K70" s="16">
        <v>0</v>
      </c>
      <c r="L70" s="16">
        <v>0</v>
      </c>
      <c r="M70" s="16">
        <v>0</v>
      </c>
      <c r="N70" s="23">
        <f t="shared" si="0"/>
        <v>0</v>
      </c>
    </row>
    <row r="71" spans="1:14" x14ac:dyDescent="0.25">
      <c r="A71" s="3" t="s">
        <v>61</v>
      </c>
      <c r="B71" s="22"/>
      <c r="C71" s="43"/>
      <c r="D71" s="16"/>
      <c r="E71" s="16"/>
      <c r="F71" s="16"/>
      <c r="G71" s="16"/>
      <c r="H71" s="43"/>
      <c r="I71" s="16"/>
      <c r="J71" s="16"/>
      <c r="K71" s="16"/>
      <c r="L71" s="16"/>
      <c r="M71" s="16"/>
      <c r="N71" s="23"/>
    </row>
    <row r="72" spans="1:14" x14ac:dyDescent="0.25">
      <c r="A72" s="5" t="s">
        <v>62</v>
      </c>
      <c r="B72" s="22">
        <v>0</v>
      </c>
      <c r="C72" s="43">
        <v>0</v>
      </c>
      <c r="D72" s="16">
        <v>0</v>
      </c>
      <c r="E72" s="16">
        <v>0</v>
      </c>
      <c r="F72" s="16">
        <v>0</v>
      </c>
      <c r="G72" s="16">
        <v>0</v>
      </c>
      <c r="H72" s="43">
        <v>0</v>
      </c>
      <c r="I72" s="16">
        <v>0</v>
      </c>
      <c r="J72" s="16">
        <v>0</v>
      </c>
      <c r="K72" s="16">
        <v>0</v>
      </c>
      <c r="L72" s="16">
        <v>0</v>
      </c>
      <c r="M72" s="16">
        <v>0</v>
      </c>
      <c r="N72" s="23">
        <f t="shared" si="0"/>
        <v>0</v>
      </c>
    </row>
    <row r="73" spans="1:14" x14ac:dyDescent="0.25">
      <c r="A73" s="5" t="s">
        <v>63</v>
      </c>
      <c r="B73" s="22">
        <v>0</v>
      </c>
      <c r="C73" s="43">
        <v>0</v>
      </c>
      <c r="D73" s="16">
        <v>0</v>
      </c>
      <c r="E73" s="16">
        <v>0</v>
      </c>
      <c r="F73" s="16">
        <v>0</v>
      </c>
      <c r="G73" s="16">
        <v>0</v>
      </c>
      <c r="H73" s="43">
        <v>0</v>
      </c>
      <c r="I73" s="16">
        <v>0</v>
      </c>
      <c r="J73" s="16">
        <v>0</v>
      </c>
      <c r="K73" s="16">
        <v>0</v>
      </c>
      <c r="L73" s="16">
        <v>0</v>
      </c>
      <c r="M73" s="16">
        <v>0</v>
      </c>
      <c r="N73" s="23">
        <f t="shared" si="0"/>
        <v>0</v>
      </c>
    </row>
    <row r="74" spans="1:14" x14ac:dyDescent="0.25">
      <c r="A74" s="5" t="s">
        <v>64</v>
      </c>
      <c r="B74" s="22">
        <v>0</v>
      </c>
      <c r="C74" s="43">
        <v>0</v>
      </c>
      <c r="D74" s="16">
        <v>0</v>
      </c>
      <c r="E74" s="16">
        <v>0</v>
      </c>
      <c r="F74" s="16">
        <v>0</v>
      </c>
      <c r="G74" s="16">
        <v>0</v>
      </c>
      <c r="H74" s="16">
        <v>0</v>
      </c>
      <c r="I74" s="16">
        <v>0</v>
      </c>
      <c r="J74" s="16">
        <v>0</v>
      </c>
      <c r="K74" s="16">
        <v>0</v>
      </c>
      <c r="L74" s="16">
        <v>0</v>
      </c>
      <c r="M74" s="16">
        <v>0</v>
      </c>
      <c r="N74" s="23">
        <f t="shared" si="0"/>
        <v>0</v>
      </c>
    </row>
    <row r="75" spans="1:14" x14ac:dyDescent="0.25">
      <c r="A75" s="35" t="s">
        <v>67</v>
      </c>
      <c r="B75" s="36">
        <v>0</v>
      </c>
      <c r="C75" s="43"/>
      <c r="D75" s="16">
        <v>0</v>
      </c>
      <c r="E75" s="16">
        <v>0</v>
      </c>
      <c r="F75" s="16">
        <v>0</v>
      </c>
      <c r="G75" s="16">
        <v>0</v>
      </c>
      <c r="H75" s="16">
        <v>0</v>
      </c>
      <c r="I75" s="16">
        <v>0</v>
      </c>
      <c r="J75" s="16">
        <v>0</v>
      </c>
      <c r="K75" s="16">
        <v>0</v>
      </c>
      <c r="L75" s="16">
        <v>0</v>
      </c>
      <c r="M75" s="16">
        <v>0</v>
      </c>
      <c r="N75" s="23">
        <f t="shared" si="0"/>
        <v>0</v>
      </c>
    </row>
    <row r="76" spans="1:14" x14ac:dyDescent="0.25">
      <c r="A76" s="37" t="s">
        <v>68</v>
      </c>
      <c r="B76" s="36"/>
      <c r="C76" s="43"/>
      <c r="D76" s="16"/>
      <c r="E76" s="16"/>
      <c r="F76" s="16"/>
      <c r="G76" s="16"/>
      <c r="H76" s="16"/>
      <c r="I76" s="16"/>
      <c r="J76" s="16"/>
      <c r="K76" s="16"/>
      <c r="L76" s="16"/>
      <c r="M76" s="16"/>
      <c r="N76" s="23">
        <f t="shared" si="0"/>
        <v>0</v>
      </c>
    </row>
    <row r="77" spans="1:14" x14ac:dyDescent="0.25">
      <c r="A77" s="5" t="s">
        <v>69</v>
      </c>
      <c r="B77" s="22">
        <v>0</v>
      </c>
      <c r="C77" s="43">
        <v>0</v>
      </c>
      <c r="D77" s="16">
        <v>0</v>
      </c>
      <c r="E77" s="16">
        <v>0</v>
      </c>
      <c r="F77" s="16">
        <v>0</v>
      </c>
      <c r="G77" s="16">
        <v>0</v>
      </c>
      <c r="H77" s="16">
        <v>0</v>
      </c>
      <c r="I77" s="16">
        <v>0</v>
      </c>
      <c r="J77" s="16">
        <v>0</v>
      </c>
      <c r="K77" s="16">
        <v>0</v>
      </c>
      <c r="L77" s="16">
        <v>0</v>
      </c>
      <c r="M77" s="16">
        <v>0</v>
      </c>
      <c r="N77" s="23">
        <f t="shared" ref="N77:N83" si="1">SUM(B77:M77)</f>
        <v>0</v>
      </c>
    </row>
    <row r="78" spans="1:14" x14ac:dyDescent="0.25">
      <c r="A78" s="5" t="s">
        <v>70</v>
      </c>
      <c r="B78" s="22">
        <v>0</v>
      </c>
      <c r="C78" s="43">
        <v>0</v>
      </c>
      <c r="D78" s="16">
        <v>0</v>
      </c>
      <c r="E78" s="16">
        <v>0</v>
      </c>
      <c r="F78" s="16">
        <v>0</v>
      </c>
      <c r="G78" s="16">
        <v>0</v>
      </c>
      <c r="H78" s="16">
        <v>0</v>
      </c>
      <c r="I78" s="16">
        <v>0</v>
      </c>
      <c r="J78" s="16">
        <v>0</v>
      </c>
      <c r="K78" s="16">
        <v>0</v>
      </c>
      <c r="L78" s="16">
        <v>0</v>
      </c>
      <c r="M78" s="16">
        <v>0</v>
      </c>
      <c r="N78" s="23">
        <f t="shared" si="1"/>
        <v>0</v>
      </c>
    </row>
    <row r="79" spans="1:14" x14ac:dyDescent="0.25">
      <c r="A79" s="3" t="s">
        <v>71</v>
      </c>
      <c r="B79" s="22">
        <v>0</v>
      </c>
      <c r="C79" s="43"/>
      <c r="D79" s="16">
        <v>0</v>
      </c>
      <c r="E79" s="16">
        <v>0</v>
      </c>
      <c r="F79" s="16">
        <v>0</v>
      </c>
      <c r="G79" s="16">
        <v>0</v>
      </c>
      <c r="H79" s="16">
        <v>0</v>
      </c>
      <c r="I79" s="16">
        <v>0</v>
      </c>
      <c r="J79" s="16">
        <v>0</v>
      </c>
      <c r="K79" s="16">
        <v>0</v>
      </c>
      <c r="L79" s="16">
        <v>0</v>
      </c>
      <c r="M79" s="16">
        <v>0</v>
      </c>
      <c r="N79" s="23">
        <f t="shared" si="1"/>
        <v>0</v>
      </c>
    </row>
    <row r="80" spans="1:14" x14ac:dyDescent="0.25">
      <c r="A80" s="5" t="s">
        <v>72</v>
      </c>
      <c r="B80" s="22">
        <v>0</v>
      </c>
      <c r="C80" s="43">
        <v>0</v>
      </c>
      <c r="D80" s="16">
        <v>0</v>
      </c>
      <c r="E80" s="16">
        <v>0</v>
      </c>
      <c r="F80" s="16">
        <v>0</v>
      </c>
      <c r="G80" s="16">
        <v>0</v>
      </c>
      <c r="H80" s="16">
        <v>0</v>
      </c>
      <c r="I80" s="16">
        <v>0</v>
      </c>
      <c r="J80" s="16">
        <v>0</v>
      </c>
      <c r="K80" s="16">
        <v>0</v>
      </c>
      <c r="L80" s="16">
        <v>0</v>
      </c>
      <c r="M80" s="16">
        <v>0</v>
      </c>
      <c r="N80" s="23">
        <f t="shared" si="1"/>
        <v>0</v>
      </c>
    </row>
    <row r="81" spans="1:14" x14ac:dyDescent="0.25">
      <c r="A81" s="5" t="s">
        <v>73</v>
      </c>
      <c r="B81" s="22">
        <v>0</v>
      </c>
      <c r="C81" s="43">
        <v>0</v>
      </c>
      <c r="D81" s="16">
        <v>0</v>
      </c>
      <c r="E81" s="16">
        <v>0</v>
      </c>
      <c r="F81" s="16">
        <v>0</v>
      </c>
      <c r="G81" s="16">
        <v>0</v>
      </c>
      <c r="H81" s="16">
        <v>0</v>
      </c>
      <c r="I81" s="16">
        <v>0</v>
      </c>
      <c r="J81" s="16">
        <v>0</v>
      </c>
      <c r="K81" s="16">
        <v>0</v>
      </c>
      <c r="L81" s="16">
        <v>0</v>
      </c>
      <c r="M81" s="16">
        <v>0</v>
      </c>
      <c r="N81" s="23">
        <f t="shared" si="1"/>
        <v>0</v>
      </c>
    </row>
    <row r="82" spans="1:14" x14ac:dyDescent="0.25">
      <c r="A82" s="3" t="s">
        <v>74</v>
      </c>
      <c r="B82" s="22">
        <v>0</v>
      </c>
      <c r="C82" s="43"/>
      <c r="D82" s="16">
        <v>0</v>
      </c>
      <c r="E82" s="16">
        <v>0</v>
      </c>
      <c r="F82" s="16">
        <v>0</v>
      </c>
      <c r="G82" s="16">
        <v>0</v>
      </c>
      <c r="H82" s="16">
        <v>0</v>
      </c>
      <c r="I82" s="16">
        <v>0</v>
      </c>
      <c r="J82" s="16">
        <v>0</v>
      </c>
      <c r="K82" s="16">
        <v>0</v>
      </c>
      <c r="L82" s="16">
        <v>0</v>
      </c>
      <c r="M82" s="16">
        <v>0</v>
      </c>
      <c r="N82" s="23">
        <f t="shared" si="1"/>
        <v>0</v>
      </c>
    </row>
    <row r="83" spans="1:14" x14ac:dyDescent="0.25">
      <c r="A83" s="5" t="s">
        <v>75</v>
      </c>
      <c r="B83" s="22">
        <v>0</v>
      </c>
      <c r="C83" s="22">
        <v>0</v>
      </c>
      <c r="D83" s="16">
        <v>0</v>
      </c>
      <c r="E83" s="16">
        <v>0</v>
      </c>
      <c r="F83" s="16">
        <v>0</v>
      </c>
      <c r="G83" s="16">
        <v>0</v>
      </c>
      <c r="H83" s="16">
        <v>0</v>
      </c>
      <c r="I83" s="16">
        <v>0</v>
      </c>
      <c r="J83" s="16">
        <v>0</v>
      </c>
      <c r="K83" s="16">
        <v>0</v>
      </c>
      <c r="L83" s="16">
        <v>0</v>
      </c>
      <c r="M83" s="16">
        <v>0</v>
      </c>
      <c r="N83" s="23">
        <f t="shared" si="1"/>
        <v>0</v>
      </c>
    </row>
    <row r="84" spans="1:14" x14ac:dyDescent="0.25">
      <c r="A84" s="6" t="s">
        <v>65</v>
      </c>
      <c r="B84" s="24">
        <f>SUM(B12:B83)</f>
        <v>38392458.350000001</v>
      </c>
      <c r="C84" s="24">
        <f>SUM(C12:C83)</f>
        <v>44226740.619999997</v>
      </c>
      <c r="D84" s="24">
        <f>SUM(D12:D83)</f>
        <v>69614674.400000006</v>
      </c>
      <c r="E84" s="24">
        <f>SUM(E11:E83)</f>
        <v>48195395.819999993</v>
      </c>
      <c r="F84" s="24">
        <f t="shared" ref="F84:L84" si="2">SUM(F12:F83)</f>
        <v>57564872.520000003</v>
      </c>
      <c r="G84" s="24">
        <f t="shared" si="2"/>
        <v>70026942.449999988</v>
      </c>
      <c r="H84" s="24">
        <f t="shared" si="2"/>
        <v>108993149.60999998</v>
      </c>
      <c r="I84" s="24">
        <f t="shared" si="2"/>
        <v>0</v>
      </c>
      <c r="J84" s="24">
        <f t="shared" si="2"/>
        <v>0</v>
      </c>
      <c r="K84" s="24">
        <f t="shared" si="2"/>
        <v>0</v>
      </c>
      <c r="L84" s="24">
        <f t="shared" si="2"/>
        <v>0</v>
      </c>
      <c r="M84" s="24">
        <f>SUM(M11:M83)</f>
        <v>0</v>
      </c>
      <c r="N84" s="24">
        <f>SUM(N12:N83)</f>
        <v>437014233.7700001</v>
      </c>
    </row>
    <row r="85" spans="1:14" x14ac:dyDescent="0.25">
      <c r="A85" t="s">
        <v>100</v>
      </c>
    </row>
    <row r="86" spans="1:14" x14ac:dyDescent="0.25">
      <c r="A86" s="34" t="s">
        <v>116</v>
      </c>
    </row>
    <row r="87" spans="1:14" x14ac:dyDescent="0.25">
      <c r="A87" s="34" t="s">
        <v>115</v>
      </c>
    </row>
  </sheetData>
  <mergeCells count="5">
    <mergeCell ref="A4:N4"/>
    <mergeCell ref="A5:N5"/>
    <mergeCell ref="A6:N6"/>
    <mergeCell ref="A7:N7"/>
    <mergeCell ref="A3:N3"/>
  </mergeCells>
  <pageMargins left="0.7" right="0.7" top="0.75" bottom="0.75" header="0.3" footer="0.3"/>
  <pageSetup scale="3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80"/>
  <sheetViews>
    <sheetView tabSelected="1" zoomScaleNormal="100" workbookViewId="0">
      <selection activeCell="G86" sqref="G86"/>
    </sheetView>
  </sheetViews>
  <sheetFormatPr baseColWidth="10" defaultRowHeight="15" x14ac:dyDescent="0.25"/>
  <cols>
    <col min="1" max="1" width="27" style="79" customWidth="1"/>
    <col min="2" max="2" width="54.5703125" style="80" customWidth="1"/>
    <col min="3" max="3" width="19.140625" style="61" customWidth="1"/>
    <col min="4" max="4" width="19.85546875" style="61" bestFit="1" customWidth="1"/>
    <col min="5" max="5" width="19.7109375" style="61" bestFit="1" customWidth="1"/>
    <col min="6" max="6" width="21.85546875" style="63" bestFit="1" customWidth="1"/>
    <col min="7" max="7" width="27.28515625" style="72" bestFit="1" customWidth="1"/>
    <col min="8" max="8" width="19" style="61" bestFit="1" customWidth="1"/>
    <col min="9" max="10" width="42.42578125" style="61" bestFit="1" customWidth="1"/>
    <col min="11" max="16384" width="11.42578125" style="61"/>
  </cols>
  <sheetData>
    <row r="1" spans="1:19" x14ac:dyDescent="0.25">
      <c r="A1" s="73"/>
      <c r="B1" s="74"/>
      <c r="C1" s="55"/>
      <c r="D1" s="55"/>
      <c r="E1" s="55"/>
      <c r="F1" s="55"/>
      <c r="G1" s="62"/>
      <c r="H1" s="55"/>
      <c r="I1" s="55"/>
      <c r="J1" s="55"/>
      <c r="K1" s="63"/>
      <c r="L1" s="63"/>
      <c r="M1" s="63"/>
      <c r="N1" s="63"/>
      <c r="O1" s="63"/>
      <c r="P1" s="63"/>
      <c r="Q1" s="63"/>
      <c r="R1" s="63"/>
      <c r="S1" s="63"/>
    </row>
    <row r="2" spans="1:19" x14ac:dyDescent="0.25">
      <c r="A2" s="73"/>
      <c r="B2" s="74"/>
      <c r="C2" s="55"/>
      <c r="D2" s="55"/>
      <c r="E2" s="55"/>
      <c r="F2" s="55"/>
      <c r="G2" s="62"/>
      <c r="H2" s="55"/>
      <c r="I2" s="55"/>
      <c r="J2" s="55"/>
      <c r="K2" s="63"/>
      <c r="L2" s="63"/>
      <c r="M2" s="63"/>
      <c r="N2" s="63"/>
      <c r="O2" s="63"/>
      <c r="P2" s="63"/>
      <c r="Q2" s="63"/>
      <c r="R2" s="63"/>
      <c r="S2" s="63"/>
    </row>
    <row r="3" spans="1:19" ht="28.5" x14ac:dyDescent="0.25">
      <c r="A3" s="102" t="s">
        <v>112</v>
      </c>
      <c r="B3" s="102"/>
      <c r="C3" s="102"/>
      <c r="D3" s="102"/>
      <c r="E3" s="102"/>
      <c r="F3" s="102"/>
      <c r="G3" s="102"/>
      <c r="H3" s="102"/>
      <c r="I3" s="102"/>
      <c r="J3" s="64"/>
      <c r="K3" s="65"/>
      <c r="L3" s="65"/>
      <c r="M3" s="65"/>
      <c r="N3" s="63"/>
      <c r="O3" s="63"/>
      <c r="P3" s="63"/>
      <c r="Q3" s="63"/>
      <c r="R3" s="63"/>
      <c r="S3" s="63"/>
    </row>
    <row r="4" spans="1:19" ht="21" x14ac:dyDescent="0.25">
      <c r="A4" s="103" t="s">
        <v>99</v>
      </c>
      <c r="B4" s="103"/>
      <c r="C4" s="103"/>
      <c r="D4" s="103"/>
      <c r="E4" s="103"/>
      <c r="F4" s="103"/>
      <c r="G4" s="103"/>
      <c r="H4" s="103"/>
      <c r="I4" s="103"/>
      <c r="J4" s="66"/>
      <c r="K4" s="66"/>
      <c r="L4" s="66"/>
      <c r="M4" s="66"/>
      <c r="N4" s="63"/>
      <c r="O4" s="63"/>
      <c r="P4" s="63"/>
      <c r="Q4" s="63"/>
      <c r="R4" s="63"/>
      <c r="S4" s="63"/>
    </row>
    <row r="5" spans="1:19" ht="15.75" x14ac:dyDescent="0.25">
      <c r="A5" s="104" t="s">
        <v>101</v>
      </c>
      <c r="B5" s="104"/>
      <c r="C5" s="104"/>
      <c r="D5" s="104"/>
      <c r="E5" s="104"/>
      <c r="F5" s="104"/>
      <c r="G5" s="104"/>
      <c r="H5" s="104"/>
      <c r="I5" s="104"/>
      <c r="J5" s="48"/>
      <c r="K5" s="48"/>
      <c r="L5" s="48"/>
      <c r="M5" s="48"/>
      <c r="N5" s="63"/>
      <c r="O5" s="63"/>
      <c r="P5" s="63"/>
      <c r="Q5" s="63"/>
      <c r="R5" s="63"/>
      <c r="S5" s="63"/>
    </row>
    <row r="6" spans="1:19" ht="15.75" x14ac:dyDescent="0.25">
      <c r="A6" s="105" t="s">
        <v>111</v>
      </c>
      <c r="B6" s="105"/>
      <c r="C6" s="105"/>
      <c r="D6" s="105"/>
      <c r="E6" s="105"/>
      <c r="F6" s="105"/>
      <c r="G6" s="105"/>
      <c r="H6" s="105"/>
      <c r="I6" s="105"/>
      <c r="J6" s="67"/>
      <c r="K6" s="67"/>
      <c r="L6" s="67"/>
      <c r="M6" s="67"/>
      <c r="N6" s="63"/>
      <c r="O6" s="63"/>
      <c r="P6" s="63"/>
      <c r="Q6" s="63"/>
      <c r="R6" s="63"/>
      <c r="S6" s="63"/>
    </row>
    <row r="7" spans="1:19" ht="15.75" x14ac:dyDescent="0.25">
      <c r="A7" s="105" t="s">
        <v>77</v>
      </c>
      <c r="B7" s="105"/>
      <c r="C7" s="105"/>
      <c r="D7" s="105"/>
      <c r="E7" s="105"/>
      <c r="F7" s="105"/>
      <c r="G7" s="105"/>
      <c r="H7" s="105"/>
      <c r="I7" s="105"/>
      <c r="J7" s="67"/>
      <c r="K7" s="67"/>
      <c r="L7" s="67"/>
      <c r="M7" s="67"/>
      <c r="N7" s="63"/>
      <c r="O7" s="63"/>
      <c r="P7" s="63"/>
      <c r="Q7" s="63"/>
      <c r="R7" s="63"/>
      <c r="S7" s="63"/>
    </row>
    <row r="8" spans="1:19" ht="26.25" x14ac:dyDescent="0.25">
      <c r="A8" s="101" t="s">
        <v>113</v>
      </c>
      <c r="B8" s="101"/>
      <c r="C8" s="101"/>
      <c r="D8" s="101"/>
      <c r="E8" s="101"/>
      <c r="F8" s="101"/>
      <c r="G8" s="101"/>
      <c r="H8" s="101"/>
      <c r="I8" s="101"/>
      <c r="J8" s="68"/>
      <c r="K8" s="63"/>
      <c r="L8" s="63"/>
      <c r="M8" s="63"/>
      <c r="N8" s="63"/>
      <c r="O8" s="63"/>
      <c r="P8" s="63"/>
      <c r="Q8" s="63"/>
      <c r="R8" s="63"/>
      <c r="S8" s="63"/>
    </row>
    <row r="9" spans="1:19" ht="26.25" x14ac:dyDescent="0.25">
      <c r="A9" s="75"/>
      <c r="B9" s="75"/>
      <c r="C9" s="56"/>
      <c r="D9" s="56"/>
      <c r="E9" s="56"/>
      <c r="F9" s="56"/>
      <c r="G9" s="56"/>
      <c r="H9" s="56"/>
      <c r="I9" s="56"/>
      <c r="J9" s="56"/>
      <c r="K9" s="63"/>
      <c r="L9" s="63"/>
      <c r="M9" s="63"/>
      <c r="N9" s="63"/>
      <c r="O9" s="63"/>
      <c r="P9" s="63"/>
      <c r="Q9" s="63"/>
      <c r="R9" s="63"/>
      <c r="S9" s="63"/>
    </row>
    <row r="10" spans="1:19" s="70" customFormat="1" x14ac:dyDescent="0.25">
      <c r="A10" s="76" t="s">
        <v>108</v>
      </c>
      <c r="B10" s="77" t="s">
        <v>102</v>
      </c>
      <c r="C10" s="46" t="s">
        <v>110</v>
      </c>
      <c r="D10" s="46" t="s">
        <v>103</v>
      </c>
      <c r="E10" s="46" t="s">
        <v>104</v>
      </c>
      <c r="F10" s="46" t="s">
        <v>105</v>
      </c>
      <c r="G10" s="47" t="s">
        <v>106</v>
      </c>
      <c r="H10" s="46" t="s">
        <v>107</v>
      </c>
      <c r="I10" s="46" t="s">
        <v>109</v>
      </c>
      <c r="J10" s="69"/>
      <c r="K10" s="69"/>
      <c r="L10" s="69"/>
      <c r="M10" s="69"/>
      <c r="N10" s="69"/>
      <c r="O10" s="69"/>
      <c r="P10" s="69"/>
      <c r="Q10" s="69"/>
      <c r="R10" s="69"/>
    </row>
    <row r="11" spans="1:19" s="63" customFormat="1" ht="30" x14ac:dyDescent="0.25">
      <c r="A11" s="57" t="s">
        <v>135</v>
      </c>
      <c r="B11" s="57" t="s">
        <v>289</v>
      </c>
      <c r="C11" s="54" t="s">
        <v>294</v>
      </c>
      <c r="D11" s="50">
        <v>44743</v>
      </c>
      <c r="E11" s="49">
        <v>724000</v>
      </c>
      <c r="F11" s="50">
        <v>44758</v>
      </c>
      <c r="G11" s="49">
        <f t="shared" ref="G11:G23" si="0">+E11</f>
        <v>724000</v>
      </c>
      <c r="H11" s="81">
        <v>0</v>
      </c>
      <c r="I11" s="71" t="s">
        <v>117</v>
      </c>
    </row>
    <row r="12" spans="1:19" s="63" customFormat="1" ht="45" x14ac:dyDescent="0.25">
      <c r="A12" s="57" t="s">
        <v>154</v>
      </c>
      <c r="B12" s="57" t="s">
        <v>293</v>
      </c>
      <c r="C12" s="54" t="s">
        <v>292</v>
      </c>
      <c r="D12" s="53" t="s">
        <v>291</v>
      </c>
      <c r="E12" s="49">
        <v>1084950</v>
      </c>
      <c r="F12" s="50">
        <v>44758</v>
      </c>
      <c r="G12" s="49">
        <f t="shared" si="0"/>
        <v>1084950</v>
      </c>
      <c r="H12" s="81">
        <v>0</v>
      </c>
      <c r="I12" s="71" t="s">
        <v>117</v>
      </c>
    </row>
    <row r="13" spans="1:19" s="63" customFormat="1" ht="30" x14ac:dyDescent="0.25">
      <c r="A13" s="57" t="s">
        <v>290</v>
      </c>
      <c r="B13" s="57" t="s">
        <v>289</v>
      </c>
      <c r="C13" s="54" t="s">
        <v>288</v>
      </c>
      <c r="D13" s="50">
        <v>44743</v>
      </c>
      <c r="E13" s="49">
        <v>209000</v>
      </c>
      <c r="F13" s="50">
        <v>44761</v>
      </c>
      <c r="G13" s="49">
        <f t="shared" si="0"/>
        <v>209000</v>
      </c>
      <c r="H13" s="81">
        <v>0</v>
      </c>
      <c r="I13" s="71" t="s">
        <v>117</v>
      </c>
    </row>
    <row r="14" spans="1:19" s="63" customFormat="1" ht="45" x14ac:dyDescent="0.25">
      <c r="A14" s="57" t="s">
        <v>287</v>
      </c>
      <c r="B14" s="57" t="s">
        <v>286</v>
      </c>
      <c r="C14" s="54" t="s">
        <v>285</v>
      </c>
      <c r="D14" s="50">
        <v>44743</v>
      </c>
      <c r="E14" s="49">
        <v>249998.98</v>
      </c>
      <c r="F14" s="50">
        <v>44762</v>
      </c>
      <c r="G14" s="49">
        <f t="shared" si="0"/>
        <v>249998.98</v>
      </c>
      <c r="H14" s="81">
        <v>0</v>
      </c>
      <c r="I14" s="71" t="s">
        <v>117</v>
      </c>
    </row>
    <row r="15" spans="1:19" s="63" customFormat="1" ht="60" x14ac:dyDescent="0.25">
      <c r="A15" s="57" t="s">
        <v>284</v>
      </c>
      <c r="B15" s="57" t="s">
        <v>283</v>
      </c>
      <c r="C15" s="54" t="s">
        <v>282</v>
      </c>
      <c r="D15" s="50">
        <v>44747</v>
      </c>
      <c r="E15" s="49">
        <v>22770.73</v>
      </c>
      <c r="F15" s="50">
        <v>44761</v>
      </c>
      <c r="G15" s="49">
        <f t="shared" si="0"/>
        <v>22770.73</v>
      </c>
      <c r="H15" s="81">
        <v>0</v>
      </c>
      <c r="I15" s="71" t="s">
        <v>117</v>
      </c>
    </row>
    <row r="16" spans="1:19" s="63" customFormat="1" ht="45" x14ac:dyDescent="0.25">
      <c r="A16" s="57" t="s">
        <v>281</v>
      </c>
      <c r="B16" s="57" t="s">
        <v>280</v>
      </c>
      <c r="C16" s="54" t="s">
        <v>262</v>
      </c>
      <c r="D16" s="50">
        <v>44741</v>
      </c>
      <c r="E16" s="49">
        <v>89739</v>
      </c>
      <c r="F16" s="50">
        <v>44762</v>
      </c>
      <c r="G16" s="49">
        <f t="shared" si="0"/>
        <v>89739</v>
      </c>
      <c r="H16" s="81">
        <v>0</v>
      </c>
      <c r="I16" s="71" t="s">
        <v>117</v>
      </c>
    </row>
    <row r="17" spans="1:9" s="63" customFormat="1" ht="60" x14ac:dyDescent="0.25">
      <c r="A17" s="57" t="s">
        <v>175</v>
      </c>
      <c r="B17" s="57" t="s">
        <v>279</v>
      </c>
      <c r="C17" s="54" t="s">
        <v>278</v>
      </c>
      <c r="D17" s="50">
        <v>44734</v>
      </c>
      <c r="E17" s="49">
        <v>161896</v>
      </c>
      <c r="F17" s="50">
        <v>44763</v>
      </c>
      <c r="G17" s="49">
        <f t="shared" si="0"/>
        <v>161896</v>
      </c>
      <c r="H17" s="81">
        <v>0</v>
      </c>
      <c r="I17" s="71" t="s">
        <v>117</v>
      </c>
    </row>
    <row r="18" spans="1:9" s="63" customFormat="1" ht="45" x14ac:dyDescent="0.25">
      <c r="A18" s="57" t="s">
        <v>277</v>
      </c>
      <c r="B18" s="57" t="s">
        <v>276</v>
      </c>
      <c r="C18" s="54" t="s">
        <v>275</v>
      </c>
      <c r="D18" s="50">
        <v>44733</v>
      </c>
      <c r="E18" s="49">
        <v>118466.1</v>
      </c>
      <c r="F18" s="50">
        <v>44764</v>
      </c>
      <c r="G18" s="49">
        <f t="shared" si="0"/>
        <v>118466.1</v>
      </c>
      <c r="H18" s="81">
        <v>0</v>
      </c>
      <c r="I18" s="71" t="s">
        <v>117</v>
      </c>
    </row>
    <row r="19" spans="1:9" s="63" customFormat="1" ht="60" x14ac:dyDescent="0.25">
      <c r="A19" s="57" t="s">
        <v>274</v>
      </c>
      <c r="B19" s="57" t="s">
        <v>273</v>
      </c>
      <c r="C19" s="54" t="s">
        <v>272</v>
      </c>
      <c r="D19" s="50">
        <v>44729</v>
      </c>
      <c r="E19" s="49">
        <v>617505.37</v>
      </c>
      <c r="F19" s="50">
        <v>44764</v>
      </c>
      <c r="G19" s="49">
        <f t="shared" si="0"/>
        <v>617505.37</v>
      </c>
      <c r="H19" s="81">
        <v>0</v>
      </c>
      <c r="I19" s="71" t="s">
        <v>117</v>
      </c>
    </row>
    <row r="20" spans="1:9" s="63" customFormat="1" ht="45" x14ac:dyDescent="0.25">
      <c r="A20" s="57" t="s">
        <v>266</v>
      </c>
      <c r="B20" s="57" t="s">
        <v>271</v>
      </c>
      <c r="C20" s="54" t="s">
        <v>270</v>
      </c>
      <c r="D20" s="50">
        <v>44733</v>
      </c>
      <c r="E20" s="49">
        <v>135700</v>
      </c>
      <c r="F20" s="50">
        <v>44765</v>
      </c>
      <c r="G20" s="49">
        <f t="shared" si="0"/>
        <v>135700</v>
      </c>
      <c r="H20" s="81">
        <v>0</v>
      </c>
      <c r="I20" s="71" t="s">
        <v>117</v>
      </c>
    </row>
    <row r="21" spans="1:9" s="63" customFormat="1" ht="75" x14ac:dyDescent="0.25">
      <c r="A21" s="57" t="s">
        <v>269</v>
      </c>
      <c r="B21" s="57" t="s">
        <v>268</v>
      </c>
      <c r="C21" s="54" t="s">
        <v>267</v>
      </c>
      <c r="D21" s="53">
        <v>44733</v>
      </c>
      <c r="E21" s="49">
        <v>150013.4</v>
      </c>
      <c r="F21" s="50">
        <v>44764</v>
      </c>
      <c r="G21" s="49">
        <f t="shared" si="0"/>
        <v>150013.4</v>
      </c>
      <c r="H21" s="81">
        <v>0</v>
      </c>
      <c r="I21" s="71" t="s">
        <v>117</v>
      </c>
    </row>
    <row r="22" spans="1:9" s="63" customFormat="1" ht="45" x14ac:dyDescent="0.25">
      <c r="A22" s="57" t="s">
        <v>266</v>
      </c>
      <c r="B22" s="57" t="s">
        <v>265</v>
      </c>
      <c r="C22" s="54" t="s">
        <v>264</v>
      </c>
      <c r="D22" s="50">
        <v>44734</v>
      </c>
      <c r="E22" s="49">
        <v>366391.12</v>
      </c>
      <c r="F22" s="50">
        <v>44764</v>
      </c>
      <c r="G22" s="49">
        <f t="shared" si="0"/>
        <v>366391.12</v>
      </c>
      <c r="H22" s="81">
        <v>0</v>
      </c>
      <c r="I22" s="71" t="s">
        <v>117</v>
      </c>
    </row>
    <row r="23" spans="1:9" s="63" customFormat="1" ht="45" x14ac:dyDescent="0.25">
      <c r="A23" s="57" t="s">
        <v>229</v>
      </c>
      <c r="B23" s="78" t="s">
        <v>263</v>
      </c>
      <c r="C23" s="54" t="s">
        <v>262</v>
      </c>
      <c r="D23" s="50">
        <v>44740</v>
      </c>
      <c r="E23" s="49">
        <v>1690816.1</v>
      </c>
      <c r="F23" s="50">
        <v>44762</v>
      </c>
      <c r="G23" s="49">
        <f t="shared" si="0"/>
        <v>1690816.1</v>
      </c>
      <c r="H23" s="81">
        <v>0</v>
      </c>
      <c r="I23" s="71" t="s">
        <v>117</v>
      </c>
    </row>
    <row r="24" spans="1:9" s="63" customFormat="1" ht="60" x14ac:dyDescent="0.25">
      <c r="A24" s="57" t="s">
        <v>150</v>
      </c>
      <c r="B24" s="57" t="s">
        <v>261</v>
      </c>
      <c r="C24" s="54" t="s">
        <v>260</v>
      </c>
      <c r="D24" s="50">
        <v>44721</v>
      </c>
      <c r="E24" s="49">
        <v>598888.35</v>
      </c>
      <c r="F24" s="50">
        <v>44768</v>
      </c>
      <c r="G24" s="49">
        <f>SUM(E24)</f>
        <v>598888.35</v>
      </c>
      <c r="H24" s="81">
        <v>0</v>
      </c>
      <c r="I24" s="71" t="s">
        <v>117</v>
      </c>
    </row>
    <row r="25" spans="1:9" s="63" customFormat="1" ht="75" x14ac:dyDescent="0.25">
      <c r="A25" s="57" t="s">
        <v>259</v>
      </c>
      <c r="B25" s="57" t="s">
        <v>258</v>
      </c>
      <c r="C25" s="54" t="s">
        <v>257</v>
      </c>
      <c r="D25" s="50">
        <v>44741</v>
      </c>
      <c r="E25" s="49">
        <v>162391.6</v>
      </c>
      <c r="F25" s="50">
        <v>44769</v>
      </c>
      <c r="G25" s="49">
        <f t="shared" ref="G25:G56" si="1">+E25</f>
        <v>162391.6</v>
      </c>
      <c r="H25" s="81">
        <v>0</v>
      </c>
      <c r="I25" s="71" t="s">
        <v>117</v>
      </c>
    </row>
    <row r="26" spans="1:9" s="63" customFormat="1" ht="45" x14ac:dyDescent="0.25">
      <c r="A26" s="57" t="s">
        <v>256</v>
      </c>
      <c r="B26" s="57" t="s">
        <v>255</v>
      </c>
      <c r="C26" s="54" t="s">
        <v>254</v>
      </c>
      <c r="D26" s="50">
        <v>44748</v>
      </c>
      <c r="E26" s="49">
        <v>4166.66</v>
      </c>
      <c r="F26" s="50">
        <v>44769</v>
      </c>
      <c r="G26" s="49">
        <f t="shared" si="1"/>
        <v>4166.66</v>
      </c>
      <c r="H26" s="81">
        <v>0</v>
      </c>
      <c r="I26" s="71" t="s">
        <v>117</v>
      </c>
    </row>
    <row r="27" spans="1:9" s="63" customFormat="1" ht="45" x14ac:dyDescent="0.25">
      <c r="A27" s="57" t="s">
        <v>141</v>
      </c>
      <c r="B27" s="57" t="s">
        <v>253</v>
      </c>
      <c r="C27" s="54" t="s">
        <v>136</v>
      </c>
      <c r="D27" s="50">
        <v>44726</v>
      </c>
      <c r="E27" s="49">
        <v>33450</v>
      </c>
      <c r="F27" s="50">
        <v>44769</v>
      </c>
      <c r="G27" s="49">
        <f t="shared" si="1"/>
        <v>33450</v>
      </c>
      <c r="H27" s="81">
        <v>0</v>
      </c>
      <c r="I27" s="71" t="s">
        <v>117</v>
      </c>
    </row>
    <row r="28" spans="1:9" s="63" customFormat="1" ht="60" x14ac:dyDescent="0.25">
      <c r="A28" s="57" t="s">
        <v>252</v>
      </c>
      <c r="B28" s="57" t="s">
        <v>251</v>
      </c>
      <c r="C28" s="54" t="s">
        <v>250</v>
      </c>
      <c r="D28" s="50">
        <v>44743</v>
      </c>
      <c r="E28" s="49">
        <v>405198.82</v>
      </c>
      <c r="F28" s="50">
        <v>44762</v>
      </c>
      <c r="G28" s="49">
        <f t="shared" si="1"/>
        <v>405198.82</v>
      </c>
      <c r="H28" s="81">
        <v>0</v>
      </c>
      <c r="I28" s="71" t="s">
        <v>117</v>
      </c>
    </row>
    <row r="29" spans="1:9" s="63" customFormat="1" ht="45" x14ac:dyDescent="0.25">
      <c r="A29" s="57" t="s">
        <v>229</v>
      </c>
      <c r="B29" s="57" t="s">
        <v>249</v>
      </c>
      <c r="C29" s="54" t="s">
        <v>248</v>
      </c>
      <c r="D29" s="50">
        <v>44750</v>
      </c>
      <c r="E29" s="49">
        <v>950737.8</v>
      </c>
      <c r="F29" s="50">
        <v>44770</v>
      </c>
      <c r="G29" s="49">
        <f t="shared" si="1"/>
        <v>950737.8</v>
      </c>
      <c r="H29" s="81">
        <v>0</v>
      </c>
      <c r="I29" s="71" t="s">
        <v>117</v>
      </c>
    </row>
    <row r="30" spans="1:9" s="63" customFormat="1" ht="45" x14ac:dyDescent="0.25">
      <c r="A30" s="57" t="s">
        <v>247</v>
      </c>
      <c r="B30" s="57" t="s">
        <v>246</v>
      </c>
      <c r="C30" s="54" t="s">
        <v>245</v>
      </c>
      <c r="D30" s="50">
        <v>44742</v>
      </c>
      <c r="E30" s="49">
        <v>87744.8</v>
      </c>
      <c r="F30" s="50">
        <v>44770</v>
      </c>
      <c r="G30" s="49">
        <f t="shared" si="1"/>
        <v>87744.8</v>
      </c>
      <c r="H30" s="81">
        <v>0</v>
      </c>
      <c r="I30" s="71" t="s">
        <v>117</v>
      </c>
    </row>
    <row r="31" spans="1:9" s="63" customFormat="1" ht="30" x14ac:dyDescent="0.25">
      <c r="A31" s="57" t="s">
        <v>244</v>
      </c>
      <c r="B31" s="78" t="s">
        <v>243</v>
      </c>
      <c r="C31" s="54" t="s">
        <v>242</v>
      </c>
      <c r="D31" s="50">
        <v>44743</v>
      </c>
      <c r="E31" s="49">
        <v>8850</v>
      </c>
      <c r="F31" s="50">
        <v>44771</v>
      </c>
      <c r="G31" s="49">
        <f t="shared" si="1"/>
        <v>8850</v>
      </c>
      <c r="H31" s="81">
        <v>0</v>
      </c>
      <c r="I31" s="71" t="s">
        <v>117</v>
      </c>
    </row>
    <row r="32" spans="1:9" s="63" customFormat="1" ht="45" x14ac:dyDescent="0.25">
      <c r="A32" s="57" t="s">
        <v>208</v>
      </c>
      <c r="B32" s="57" t="s">
        <v>241</v>
      </c>
      <c r="C32" s="54" t="s">
        <v>240</v>
      </c>
      <c r="D32" s="53">
        <v>44746</v>
      </c>
      <c r="E32" s="49">
        <v>42950</v>
      </c>
      <c r="F32" s="50">
        <v>44771</v>
      </c>
      <c r="G32" s="49">
        <f t="shared" si="1"/>
        <v>42950</v>
      </c>
      <c r="H32" s="81">
        <v>0</v>
      </c>
      <c r="I32" s="71" t="s">
        <v>117</v>
      </c>
    </row>
    <row r="33" spans="1:19" s="63" customFormat="1" ht="60" x14ac:dyDescent="0.25">
      <c r="A33" s="57" t="s">
        <v>239</v>
      </c>
      <c r="B33" s="57" t="s">
        <v>238</v>
      </c>
      <c r="C33" s="54" t="s">
        <v>237</v>
      </c>
      <c r="D33" s="50">
        <v>44742</v>
      </c>
      <c r="E33" s="49">
        <v>18622400</v>
      </c>
      <c r="F33" s="50">
        <v>44772</v>
      </c>
      <c r="G33" s="49">
        <f t="shared" si="1"/>
        <v>18622400</v>
      </c>
      <c r="H33" s="81">
        <v>0</v>
      </c>
      <c r="I33" s="71" t="s">
        <v>117</v>
      </c>
    </row>
    <row r="34" spans="1:19" s="63" customFormat="1" ht="45" x14ac:dyDescent="0.25">
      <c r="A34" s="57" t="s">
        <v>236</v>
      </c>
      <c r="B34" s="57" t="s">
        <v>235</v>
      </c>
      <c r="C34" s="54" t="s">
        <v>234</v>
      </c>
      <c r="D34" s="50">
        <v>44756</v>
      </c>
      <c r="E34" s="49">
        <v>1824384.43</v>
      </c>
      <c r="F34" s="50">
        <v>44772</v>
      </c>
      <c r="G34" s="49">
        <f t="shared" si="1"/>
        <v>1824384.43</v>
      </c>
      <c r="H34" s="81">
        <v>0</v>
      </c>
      <c r="I34" s="71" t="s">
        <v>117</v>
      </c>
    </row>
    <row r="35" spans="1:19" s="63" customFormat="1" ht="60" x14ac:dyDescent="0.25">
      <c r="A35" s="57" t="s">
        <v>175</v>
      </c>
      <c r="B35" s="57" t="s">
        <v>233</v>
      </c>
      <c r="C35" s="54" t="s">
        <v>232</v>
      </c>
      <c r="D35" s="53">
        <v>44755</v>
      </c>
      <c r="E35" s="49">
        <v>947516.4</v>
      </c>
      <c r="F35" s="50">
        <v>44772</v>
      </c>
      <c r="G35" s="49">
        <f t="shared" si="1"/>
        <v>947516.4</v>
      </c>
      <c r="H35" s="81">
        <v>0</v>
      </c>
      <c r="I35" s="71" t="s">
        <v>117</v>
      </c>
    </row>
    <row r="36" spans="1:19" s="63" customFormat="1" ht="45" x14ac:dyDescent="0.25">
      <c r="A36" s="57" t="s">
        <v>208</v>
      </c>
      <c r="B36" s="57" t="s">
        <v>231</v>
      </c>
      <c r="C36" s="54" t="s">
        <v>230</v>
      </c>
      <c r="D36" s="50">
        <v>44751</v>
      </c>
      <c r="E36" s="49">
        <v>206787.96</v>
      </c>
      <c r="F36" s="50">
        <v>44772</v>
      </c>
      <c r="G36" s="49">
        <f t="shared" si="1"/>
        <v>206787.96</v>
      </c>
      <c r="H36" s="81">
        <v>0</v>
      </c>
      <c r="I36" s="71" t="s">
        <v>117</v>
      </c>
    </row>
    <row r="37" spans="1:19" s="63" customFormat="1" ht="75" x14ac:dyDescent="0.25">
      <c r="A37" s="57" t="s">
        <v>229</v>
      </c>
      <c r="B37" s="57" t="s">
        <v>228</v>
      </c>
      <c r="C37" s="54" t="s">
        <v>227</v>
      </c>
      <c r="D37" s="50">
        <v>44757</v>
      </c>
      <c r="E37" s="49">
        <v>325208</v>
      </c>
      <c r="F37" s="50">
        <v>44772</v>
      </c>
      <c r="G37" s="49">
        <f t="shared" si="1"/>
        <v>325208</v>
      </c>
      <c r="H37" s="81">
        <v>0</v>
      </c>
      <c r="I37" s="71" t="s">
        <v>117</v>
      </c>
    </row>
    <row r="38" spans="1:19" s="63" customFormat="1" ht="45" x14ac:dyDescent="0.25">
      <c r="A38" s="57" t="s">
        <v>226</v>
      </c>
      <c r="B38" s="57" t="s">
        <v>225</v>
      </c>
      <c r="C38" s="54" t="s">
        <v>224</v>
      </c>
      <c r="D38" s="50">
        <v>44760</v>
      </c>
      <c r="E38" s="49">
        <v>1113000</v>
      </c>
      <c r="F38" s="50">
        <v>44775</v>
      </c>
      <c r="G38" s="49">
        <f t="shared" si="1"/>
        <v>1113000</v>
      </c>
      <c r="H38" s="81">
        <v>0</v>
      </c>
      <c r="I38" s="71" t="s">
        <v>117</v>
      </c>
    </row>
    <row r="39" spans="1:19" s="63" customFormat="1" ht="30" x14ac:dyDescent="0.25">
      <c r="A39" s="57" t="s">
        <v>223</v>
      </c>
      <c r="B39" s="57" t="s">
        <v>222</v>
      </c>
      <c r="C39" s="54" t="s">
        <v>221</v>
      </c>
      <c r="D39" s="50">
        <v>44761</v>
      </c>
      <c r="E39" s="49">
        <v>110158.81299999999</v>
      </c>
      <c r="F39" s="50">
        <v>44777</v>
      </c>
      <c r="G39" s="49">
        <f t="shared" si="1"/>
        <v>110158.81299999999</v>
      </c>
      <c r="H39" s="81">
        <v>0</v>
      </c>
      <c r="I39" s="71" t="s">
        <v>117</v>
      </c>
    </row>
    <row r="40" spans="1:19" s="63" customFormat="1" ht="30" x14ac:dyDescent="0.25">
      <c r="A40" s="57" t="s">
        <v>220</v>
      </c>
      <c r="B40" s="57" t="s">
        <v>219</v>
      </c>
      <c r="C40" s="54" t="s">
        <v>218</v>
      </c>
      <c r="D40" s="50">
        <v>44753</v>
      </c>
      <c r="E40" s="49">
        <v>812572.75</v>
      </c>
      <c r="F40" s="50">
        <v>44777</v>
      </c>
      <c r="G40" s="49">
        <f t="shared" si="1"/>
        <v>812572.75</v>
      </c>
      <c r="H40" s="81">
        <v>0</v>
      </c>
      <c r="I40" s="71" t="s">
        <v>117</v>
      </c>
    </row>
    <row r="41" spans="1:19" s="63" customFormat="1" ht="45" x14ac:dyDescent="0.25">
      <c r="A41" s="57" t="s">
        <v>217</v>
      </c>
      <c r="B41" s="57" t="s">
        <v>215</v>
      </c>
      <c r="C41" s="54" t="s">
        <v>216</v>
      </c>
      <c r="D41" s="50">
        <v>44761</v>
      </c>
      <c r="E41" s="49">
        <v>60534</v>
      </c>
      <c r="F41" s="50">
        <v>45291</v>
      </c>
      <c r="G41" s="49">
        <f t="shared" si="1"/>
        <v>60534</v>
      </c>
      <c r="H41" s="81">
        <v>0</v>
      </c>
      <c r="I41" s="71" t="s">
        <v>117</v>
      </c>
    </row>
    <row r="42" spans="1:19" s="63" customFormat="1" ht="45" x14ac:dyDescent="0.25">
      <c r="A42" s="57" t="s">
        <v>181</v>
      </c>
      <c r="B42" s="57" t="s">
        <v>215</v>
      </c>
      <c r="C42" s="54" t="s">
        <v>214</v>
      </c>
      <c r="D42" s="50">
        <v>44762</v>
      </c>
      <c r="E42" s="49">
        <v>289341.90000000002</v>
      </c>
      <c r="F42" s="50">
        <v>44926</v>
      </c>
      <c r="G42" s="49">
        <f t="shared" si="1"/>
        <v>289341.90000000002</v>
      </c>
      <c r="H42" s="81">
        <v>0</v>
      </c>
      <c r="I42" s="71" t="s">
        <v>117</v>
      </c>
    </row>
    <row r="43" spans="1:19" s="63" customFormat="1" x14ac:dyDescent="0.25">
      <c r="A43" s="57" t="s">
        <v>194</v>
      </c>
      <c r="B43" s="57" t="s">
        <v>213</v>
      </c>
      <c r="C43" s="54" t="s">
        <v>212</v>
      </c>
      <c r="D43" s="50">
        <v>44763</v>
      </c>
      <c r="E43" s="49">
        <v>77500.039999999994</v>
      </c>
      <c r="F43" s="50">
        <v>44926</v>
      </c>
      <c r="G43" s="49">
        <f t="shared" si="1"/>
        <v>77500.039999999994</v>
      </c>
      <c r="H43" s="81">
        <v>0</v>
      </c>
      <c r="I43" s="71" t="s">
        <v>117</v>
      </c>
    </row>
    <row r="44" spans="1:19" s="63" customFormat="1" ht="45" x14ac:dyDescent="0.25">
      <c r="A44" s="57" t="s">
        <v>211</v>
      </c>
      <c r="B44" s="57" t="s">
        <v>210</v>
      </c>
      <c r="C44" s="54" t="s">
        <v>209</v>
      </c>
      <c r="D44" s="50">
        <v>44692</v>
      </c>
      <c r="E44" s="49">
        <v>259162.68</v>
      </c>
      <c r="F44" s="50">
        <v>44926</v>
      </c>
      <c r="G44" s="49">
        <f t="shared" si="1"/>
        <v>259162.68</v>
      </c>
      <c r="H44" s="81">
        <v>0</v>
      </c>
      <c r="I44" s="71" t="s">
        <v>117</v>
      </c>
    </row>
    <row r="45" spans="1:19" ht="30" x14ac:dyDescent="0.25">
      <c r="A45" s="57" t="s">
        <v>208</v>
      </c>
      <c r="B45" s="57" t="s">
        <v>207</v>
      </c>
      <c r="C45" s="54" t="s">
        <v>206</v>
      </c>
      <c r="D45" s="50">
        <v>44756</v>
      </c>
      <c r="E45" s="49">
        <v>42952</v>
      </c>
      <c r="F45" s="50">
        <v>45291</v>
      </c>
      <c r="G45" s="49">
        <f t="shared" si="1"/>
        <v>42952</v>
      </c>
      <c r="H45" s="81">
        <v>0</v>
      </c>
      <c r="I45" s="71" t="s">
        <v>117</v>
      </c>
      <c r="J45" s="63"/>
      <c r="K45" s="63"/>
      <c r="L45" s="63"/>
      <c r="M45" s="63"/>
      <c r="N45" s="63"/>
      <c r="O45" s="63"/>
      <c r="P45" s="63"/>
      <c r="Q45" s="63"/>
      <c r="R45" s="63"/>
      <c r="S45" s="63"/>
    </row>
    <row r="46" spans="1:19" ht="195" x14ac:dyDescent="0.25">
      <c r="A46" s="57" t="s">
        <v>205</v>
      </c>
      <c r="B46" s="57" t="s">
        <v>204</v>
      </c>
      <c r="C46" s="54" t="s">
        <v>203</v>
      </c>
      <c r="D46" s="50">
        <v>44742</v>
      </c>
      <c r="E46" s="49">
        <v>390713.89</v>
      </c>
      <c r="F46" s="50">
        <v>44768</v>
      </c>
      <c r="G46" s="49">
        <f t="shared" si="1"/>
        <v>390713.89</v>
      </c>
      <c r="H46" s="81">
        <v>0</v>
      </c>
      <c r="I46" s="71" t="s">
        <v>117</v>
      </c>
      <c r="J46" s="63"/>
      <c r="K46" s="63"/>
      <c r="L46" s="63"/>
      <c r="M46" s="63"/>
      <c r="N46" s="63"/>
      <c r="O46" s="63"/>
      <c r="P46" s="63"/>
      <c r="Q46" s="63"/>
      <c r="R46" s="63"/>
      <c r="S46" s="63"/>
    </row>
    <row r="47" spans="1:19" ht="45" x14ac:dyDescent="0.25">
      <c r="A47" s="58" t="s">
        <v>123</v>
      </c>
      <c r="B47" s="57" t="s">
        <v>202</v>
      </c>
      <c r="C47" s="54" t="s">
        <v>201</v>
      </c>
      <c r="D47" s="50">
        <v>44743</v>
      </c>
      <c r="E47" s="49">
        <v>52156</v>
      </c>
      <c r="F47" s="50">
        <v>44777</v>
      </c>
      <c r="G47" s="49">
        <f t="shared" si="1"/>
        <v>52156</v>
      </c>
      <c r="H47" s="81">
        <v>0</v>
      </c>
      <c r="I47" s="71" t="s">
        <v>117</v>
      </c>
      <c r="J47" s="63"/>
      <c r="K47" s="63"/>
      <c r="L47" s="63"/>
      <c r="M47" s="63"/>
      <c r="N47" s="63"/>
      <c r="O47" s="63"/>
      <c r="P47" s="63"/>
      <c r="Q47" s="63"/>
      <c r="R47" s="63"/>
      <c r="S47" s="63"/>
    </row>
    <row r="48" spans="1:19" ht="60" x14ac:dyDescent="0.25">
      <c r="A48" s="57" t="s">
        <v>200</v>
      </c>
      <c r="B48" s="57" t="s">
        <v>199</v>
      </c>
      <c r="C48" s="54" t="s">
        <v>198</v>
      </c>
      <c r="D48" s="50">
        <v>44757</v>
      </c>
      <c r="E48" s="49">
        <v>341857.8</v>
      </c>
      <c r="F48" s="50">
        <v>44779</v>
      </c>
      <c r="G48" s="49">
        <f t="shared" si="1"/>
        <v>341857.8</v>
      </c>
      <c r="H48" s="81">
        <v>0</v>
      </c>
      <c r="I48" s="71" t="s">
        <v>117</v>
      </c>
      <c r="J48" s="63"/>
      <c r="K48" s="63"/>
      <c r="L48" s="63"/>
      <c r="M48" s="63"/>
      <c r="N48" s="63"/>
      <c r="O48" s="63"/>
      <c r="P48" s="63"/>
      <c r="Q48" s="63"/>
      <c r="R48" s="63"/>
      <c r="S48" s="63"/>
    </row>
    <row r="49" spans="1:19" ht="105" x14ac:dyDescent="0.25">
      <c r="A49" s="57" t="s">
        <v>197</v>
      </c>
      <c r="B49" s="57" t="s">
        <v>196</v>
      </c>
      <c r="C49" s="54" t="s">
        <v>195</v>
      </c>
      <c r="D49" s="50">
        <v>44740</v>
      </c>
      <c r="E49" s="49">
        <v>534879.05000000005</v>
      </c>
      <c r="F49" s="50">
        <v>44758</v>
      </c>
      <c r="G49" s="49">
        <f t="shared" si="1"/>
        <v>534879.05000000005</v>
      </c>
      <c r="H49" s="81">
        <v>0</v>
      </c>
      <c r="I49" s="71" t="s">
        <v>117</v>
      </c>
      <c r="J49" s="63"/>
      <c r="K49" s="63"/>
      <c r="L49" s="63"/>
      <c r="M49" s="63"/>
      <c r="N49" s="63"/>
      <c r="O49" s="63"/>
      <c r="P49" s="63"/>
      <c r="Q49" s="63"/>
      <c r="R49" s="63"/>
      <c r="S49" s="63"/>
    </row>
    <row r="50" spans="1:19" ht="45" x14ac:dyDescent="0.25">
      <c r="A50" s="57" t="s">
        <v>194</v>
      </c>
      <c r="B50" s="57" t="s">
        <v>193</v>
      </c>
      <c r="C50" s="54" t="s">
        <v>192</v>
      </c>
      <c r="D50" s="50">
        <v>44756</v>
      </c>
      <c r="E50" s="49">
        <v>29972</v>
      </c>
      <c r="F50" s="50">
        <v>44783</v>
      </c>
      <c r="G50" s="49">
        <f t="shared" si="1"/>
        <v>29972</v>
      </c>
      <c r="H50" s="81">
        <v>0</v>
      </c>
      <c r="I50" s="71" t="s">
        <v>117</v>
      </c>
      <c r="J50" s="63"/>
      <c r="K50" s="63"/>
      <c r="L50" s="63"/>
      <c r="M50" s="63"/>
      <c r="N50" s="63"/>
      <c r="O50" s="63"/>
      <c r="P50" s="63"/>
      <c r="Q50" s="63"/>
      <c r="R50" s="63"/>
      <c r="S50" s="63"/>
    </row>
    <row r="51" spans="1:19" ht="45" x14ac:dyDescent="0.25">
      <c r="A51" s="57" t="s">
        <v>191</v>
      </c>
      <c r="B51" s="57" t="s">
        <v>180</v>
      </c>
      <c r="C51" s="54" t="s">
        <v>190</v>
      </c>
      <c r="D51" s="50">
        <v>44761</v>
      </c>
      <c r="E51" s="49">
        <v>238684.5</v>
      </c>
      <c r="F51" s="50">
        <v>44783</v>
      </c>
      <c r="G51" s="49">
        <f t="shared" si="1"/>
        <v>238684.5</v>
      </c>
      <c r="H51" s="81">
        <v>0</v>
      </c>
      <c r="I51" s="71" t="s">
        <v>117</v>
      </c>
      <c r="J51" s="63"/>
      <c r="K51" s="63"/>
      <c r="L51" s="63"/>
      <c r="M51" s="63"/>
      <c r="N51" s="63"/>
      <c r="O51" s="63"/>
      <c r="P51" s="63"/>
      <c r="Q51" s="63"/>
      <c r="R51" s="63"/>
      <c r="S51" s="63"/>
    </row>
    <row r="52" spans="1:19" ht="60" x14ac:dyDescent="0.25">
      <c r="A52" s="57" t="s">
        <v>189</v>
      </c>
      <c r="B52" s="79" t="s">
        <v>295</v>
      </c>
      <c r="C52" s="54" t="s">
        <v>188</v>
      </c>
      <c r="D52" s="50">
        <v>44755</v>
      </c>
      <c r="E52" s="49">
        <v>77190.880000000005</v>
      </c>
      <c r="F52" s="50">
        <v>44783</v>
      </c>
      <c r="G52" s="49">
        <f t="shared" si="1"/>
        <v>77190.880000000005</v>
      </c>
      <c r="H52" s="81">
        <v>0</v>
      </c>
      <c r="I52" s="71" t="s">
        <v>117</v>
      </c>
      <c r="J52" s="63"/>
      <c r="K52" s="63"/>
      <c r="L52" s="63"/>
      <c r="M52" s="63"/>
      <c r="N52" s="63"/>
      <c r="O52" s="63"/>
      <c r="P52" s="63"/>
      <c r="Q52" s="63"/>
      <c r="R52" s="63"/>
      <c r="S52" s="63"/>
    </row>
    <row r="53" spans="1:19" ht="90" x14ac:dyDescent="0.25">
      <c r="A53" s="57" t="s">
        <v>187</v>
      </c>
      <c r="B53" s="57" t="s">
        <v>186</v>
      </c>
      <c r="C53" s="54" t="s">
        <v>185</v>
      </c>
      <c r="D53" s="50">
        <v>44715</v>
      </c>
      <c r="E53" s="49">
        <v>498341.2</v>
      </c>
      <c r="F53" s="50">
        <v>44783</v>
      </c>
      <c r="G53" s="49">
        <f t="shared" si="1"/>
        <v>498341.2</v>
      </c>
      <c r="H53" s="81">
        <v>0</v>
      </c>
      <c r="I53" s="71" t="s">
        <v>117</v>
      </c>
      <c r="J53" s="63"/>
      <c r="K53" s="63"/>
      <c r="L53" s="63"/>
      <c r="M53" s="63"/>
      <c r="N53" s="63"/>
      <c r="O53" s="63"/>
      <c r="P53" s="63"/>
      <c r="Q53" s="63"/>
      <c r="R53" s="63"/>
      <c r="S53" s="63"/>
    </row>
    <row r="54" spans="1:19" ht="45" x14ac:dyDescent="0.25">
      <c r="A54" s="57" t="s">
        <v>184</v>
      </c>
      <c r="B54" s="57" t="s">
        <v>183</v>
      </c>
      <c r="C54" s="54" t="s">
        <v>182</v>
      </c>
      <c r="D54" s="50">
        <v>44735</v>
      </c>
      <c r="E54" s="49">
        <v>146594.68</v>
      </c>
      <c r="F54" s="50">
        <v>44783</v>
      </c>
      <c r="G54" s="49">
        <f t="shared" si="1"/>
        <v>146594.68</v>
      </c>
      <c r="H54" s="81">
        <v>0</v>
      </c>
      <c r="I54" s="71" t="s">
        <v>117</v>
      </c>
      <c r="J54" s="63"/>
      <c r="K54" s="63"/>
      <c r="L54" s="63"/>
      <c r="M54" s="63"/>
      <c r="N54" s="63"/>
      <c r="O54" s="63"/>
      <c r="P54" s="63"/>
      <c r="Q54" s="63"/>
      <c r="R54" s="63"/>
      <c r="S54" s="63"/>
    </row>
    <row r="55" spans="1:19" ht="45" x14ac:dyDescent="0.25">
      <c r="A55" s="57" t="s">
        <v>181</v>
      </c>
      <c r="B55" s="57" t="s">
        <v>180</v>
      </c>
      <c r="C55" s="54" t="s">
        <v>179</v>
      </c>
      <c r="D55" s="50">
        <v>44762</v>
      </c>
      <c r="E55" s="49">
        <v>860151.18</v>
      </c>
      <c r="F55" s="50">
        <v>44783</v>
      </c>
      <c r="G55" s="49">
        <f t="shared" si="1"/>
        <v>860151.18</v>
      </c>
      <c r="H55" s="81">
        <v>0</v>
      </c>
      <c r="I55" s="71" t="s">
        <v>117</v>
      </c>
      <c r="J55" s="63"/>
      <c r="K55" s="63"/>
      <c r="L55" s="63"/>
      <c r="M55" s="63"/>
      <c r="N55" s="63"/>
      <c r="O55" s="63"/>
      <c r="P55" s="63"/>
      <c r="Q55" s="63"/>
      <c r="R55" s="63"/>
      <c r="S55" s="63"/>
    </row>
    <row r="56" spans="1:19" ht="60" x14ac:dyDescent="0.25">
      <c r="A56" s="57" t="s">
        <v>178</v>
      </c>
      <c r="B56" s="59" t="s">
        <v>177</v>
      </c>
      <c r="C56" s="54" t="s">
        <v>176</v>
      </c>
      <c r="D56" s="50">
        <v>44764</v>
      </c>
      <c r="E56" s="49">
        <v>475304</v>
      </c>
      <c r="F56" s="50">
        <v>44784</v>
      </c>
      <c r="G56" s="49">
        <f t="shared" si="1"/>
        <v>475304</v>
      </c>
      <c r="H56" s="81">
        <v>0</v>
      </c>
      <c r="I56" s="71" t="s">
        <v>117</v>
      </c>
      <c r="J56" s="63"/>
      <c r="K56" s="63"/>
      <c r="L56" s="63"/>
      <c r="M56" s="63"/>
      <c r="N56" s="63"/>
      <c r="O56" s="63"/>
      <c r="P56" s="63"/>
      <c r="Q56" s="63"/>
      <c r="R56" s="63"/>
      <c r="S56" s="63"/>
    </row>
    <row r="57" spans="1:19" ht="75" x14ac:dyDescent="0.25">
      <c r="A57" s="57" t="s">
        <v>175</v>
      </c>
      <c r="B57" s="59" t="s">
        <v>174</v>
      </c>
      <c r="C57" s="54" t="s">
        <v>173</v>
      </c>
      <c r="D57" s="50">
        <v>44742</v>
      </c>
      <c r="E57" s="49">
        <v>1104220.3999999999</v>
      </c>
      <c r="F57" s="50">
        <v>44770</v>
      </c>
      <c r="G57" s="49">
        <f t="shared" ref="G57:G74" si="2">+E57</f>
        <v>1104220.3999999999</v>
      </c>
      <c r="H57" s="81">
        <v>0</v>
      </c>
      <c r="I57" s="71" t="s">
        <v>117</v>
      </c>
      <c r="J57" s="63"/>
      <c r="K57" s="63"/>
      <c r="L57" s="63"/>
      <c r="M57" s="63"/>
      <c r="N57" s="63"/>
      <c r="O57" s="63"/>
      <c r="P57" s="63"/>
      <c r="Q57" s="63"/>
      <c r="R57" s="63"/>
      <c r="S57" s="63"/>
    </row>
    <row r="58" spans="1:19" ht="105" x14ac:dyDescent="0.25">
      <c r="A58" s="57" t="s">
        <v>172</v>
      </c>
      <c r="B58" s="59" t="s">
        <v>171</v>
      </c>
      <c r="C58" s="54" t="s">
        <v>170</v>
      </c>
      <c r="D58" s="53" t="s">
        <v>169</v>
      </c>
      <c r="E58" s="49">
        <v>964764.92</v>
      </c>
      <c r="F58" s="50">
        <v>44784</v>
      </c>
      <c r="G58" s="49">
        <f t="shared" si="2"/>
        <v>964764.92</v>
      </c>
      <c r="H58" s="81">
        <v>0</v>
      </c>
      <c r="I58" s="71" t="s">
        <v>117</v>
      </c>
      <c r="J58" s="63"/>
      <c r="K58" s="63"/>
      <c r="L58" s="63"/>
      <c r="M58" s="63"/>
      <c r="N58" s="63"/>
      <c r="O58" s="63"/>
      <c r="P58" s="63"/>
      <c r="Q58" s="63"/>
    </row>
    <row r="59" spans="1:19" ht="45" x14ac:dyDescent="0.25">
      <c r="A59" s="57" t="s">
        <v>120</v>
      </c>
      <c r="B59" s="59" t="s">
        <v>168</v>
      </c>
      <c r="C59" s="54" t="s">
        <v>167</v>
      </c>
      <c r="D59" s="50">
        <v>44769</v>
      </c>
      <c r="E59" s="49">
        <v>10166610</v>
      </c>
      <c r="F59" s="50">
        <v>44784</v>
      </c>
      <c r="G59" s="49">
        <f t="shared" si="2"/>
        <v>10166610</v>
      </c>
      <c r="H59" s="81">
        <v>0</v>
      </c>
      <c r="I59" s="71" t="s">
        <v>117</v>
      </c>
      <c r="J59" s="63"/>
      <c r="K59" s="63"/>
      <c r="L59" s="63"/>
      <c r="M59" s="63"/>
      <c r="N59" s="63"/>
      <c r="O59" s="63"/>
      <c r="P59" s="63"/>
      <c r="Q59" s="63"/>
    </row>
    <row r="60" spans="1:19" ht="45" x14ac:dyDescent="0.25">
      <c r="A60" s="57" t="s">
        <v>166</v>
      </c>
      <c r="B60" s="59" t="s">
        <v>165</v>
      </c>
      <c r="C60" s="54" t="s">
        <v>164</v>
      </c>
      <c r="D60" s="50">
        <v>44756</v>
      </c>
      <c r="E60" s="49">
        <v>55460</v>
      </c>
      <c r="F60" s="50">
        <v>44785</v>
      </c>
      <c r="G60" s="49">
        <f t="shared" si="2"/>
        <v>55460</v>
      </c>
      <c r="H60" s="81">
        <v>0</v>
      </c>
      <c r="I60" s="71" t="s">
        <v>117</v>
      </c>
      <c r="J60" s="63"/>
      <c r="K60" s="63"/>
      <c r="L60" s="63"/>
      <c r="M60" s="63"/>
      <c r="N60" s="63"/>
      <c r="O60" s="63"/>
      <c r="P60" s="63"/>
      <c r="Q60" s="63"/>
    </row>
    <row r="61" spans="1:19" ht="75" x14ac:dyDescent="0.25">
      <c r="A61" s="57" t="s">
        <v>163</v>
      </c>
      <c r="B61" s="59" t="s">
        <v>162</v>
      </c>
      <c r="C61" s="54" t="s">
        <v>161</v>
      </c>
      <c r="D61" s="50">
        <v>44770</v>
      </c>
      <c r="E61" s="49">
        <v>223322.97</v>
      </c>
      <c r="F61" s="50">
        <v>44784</v>
      </c>
      <c r="G61" s="49">
        <f t="shared" si="2"/>
        <v>223322.97</v>
      </c>
      <c r="H61" s="81">
        <v>0</v>
      </c>
      <c r="I61" s="71" t="s">
        <v>117</v>
      </c>
      <c r="J61" s="63"/>
      <c r="K61" s="63"/>
      <c r="L61" s="63"/>
      <c r="M61" s="63"/>
      <c r="N61" s="63"/>
      <c r="O61" s="63"/>
      <c r="P61" s="63"/>
      <c r="Q61" s="63"/>
    </row>
    <row r="62" spans="1:19" ht="90" x14ac:dyDescent="0.25">
      <c r="A62" s="57" t="s">
        <v>160</v>
      </c>
      <c r="B62" s="59" t="s">
        <v>159</v>
      </c>
      <c r="C62" s="54" t="s">
        <v>158</v>
      </c>
      <c r="D62" s="50">
        <v>44747</v>
      </c>
      <c r="E62" s="49">
        <v>298156.07</v>
      </c>
      <c r="F62" s="50">
        <v>44784</v>
      </c>
      <c r="G62" s="49">
        <f t="shared" si="2"/>
        <v>298156.07</v>
      </c>
      <c r="H62" s="81">
        <v>0</v>
      </c>
      <c r="I62" s="71" t="s">
        <v>117</v>
      </c>
      <c r="J62" s="63"/>
      <c r="K62" s="63"/>
      <c r="L62" s="63"/>
      <c r="M62" s="63"/>
      <c r="N62" s="63"/>
      <c r="O62" s="63"/>
      <c r="P62" s="63"/>
      <c r="Q62" s="63"/>
    </row>
    <row r="63" spans="1:19" ht="60" x14ac:dyDescent="0.25">
      <c r="A63" s="57" t="s">
        <v>157</v>
      </c>
      <c r="B63" s="57" t="s">
        <v>156</v>
      </c>
      <c r="C63" s="54" t="s">
        <v>155</v>
      </c>
      <c r="D63" s="50">
        <v>44768</v>
      </c>
      <c r="E63" s="49">
        <v>88154.64</v>
      </c>
      <c r="F63" s="50">
        <v>44785</v>
      </c>
      <c r="G63" s="49">
        <f t="shared" si="2"/>
        <v>88154.64</v>
      </c>
      <c r="H63" s="81">
        <v>0</v>
      </c>
      <c r="I63" s="71" t="s">
        <v>117</v>
      </c>
      <c r="J63" s="63"/>
      <c r="K63" s="63"/>
      <c r="L63" s="63"/>
      <c r="M63" s="63"/>
      <c r="N63" s="63"/>
      <c r="O63" s="63"/>
      <c r="P63" s="63"/>
      <c r="Q63" s="63"/>
    </row>
    <row r="64" spans="1:19" ht="45" x14ac:dyDescent="0.25">
      <c r="A64" s="57" t="s">
        <v>154</v>
      </c>
      <c r="B64" s="57" t="s">
        <v>153</v>
      </c>
      <c r="C64" s="54" t="s">
        <v>152</v>
      </c>
      <c r="D64" s="53" t="s">
        <v>151</v>
      </c>
      <c r="E64" s="49">
        <v>1080128</v>
      </c>
      <c r="F64" s="50">
        <v>44786</v>
      </c>
      <c r="G64" s="49">
        <f t="shared" si="2"/>
        <v>1080128</v>
      </c>
      <c r="H64" s="81">
        <v>0</v>
      </c>
      <c r="I64" s="71" t="s">
        <v>117</v>
      </c>
      <c r="J64" s="63"/>
      <c r="K64" s="63"/>
      <c r="L64" s="63"/>
      <c r="M64" s="63"/>
      <c r="N64" s="63"/>
      <c r="O64" s="63"/>
      <c r="P64" s="63"/>
      <c r="Q64" s="63"/>
    </row>
    <row r="65" spans="1:10" ht="60" x14ac:dyDescent="0.25">
      <c r="A65" s="57" t="s">
        <v>150</v>
      </c>
      <c r="B65" s="57" t="s">
        <v>149</v>
      </c>
      <c r="C65" s="54" t="s">
        <v>148</v>
      </c>
      <c r="D65" s="50">
        <v>44760</v>
      </c>
      <c r="E65" s="49">
        <v>190452</v>
      </c>
      <c r="F65" s="50">
        <v>44786</v>
      </c>
      <c r="G65" s="49">
        <f t="shared" si="2"/>
        <v>190452</v>
      </c>
      <c r="H65" s="81">
        <v>0</v>
      </c>
      <c r="I65" s="71" t="s">
        <v>117</v>
      </c>
      <c r="J65" s="63"/>
    </row>
    <row r="66" spans="1:10" ht="45" x14ac:dyDescent="0.25">
      <c r="A66" s="57" t="s">
        <v>147</v>
      </c>
      <c r="B66" s="57" t="s">
        <v>146</v>
      </c>
      <c r="C66" s="54" t="s">
        <v>145</v>
      </c>
      <c r="D66" s="50">
        <v>44761</v>
      </c>
      <c r="E66" s="49">
        <v>105680.8</v>
      </c>
      <c r="F66" s="50">
        <v>44785</v>
      </c>
      <c r="G66" s="49">
        <f t="shared" si="2"/>
        <v>105680.8</v>
      </c>
      <c r="H66" s="81">
        <v>0</v>
      </c>
      <c r="I66" s="71" t="s">
        <v>117</v>
      </c>
    </row>
    <row r="67" spans="1:10" ht="60" x14ac:dyDescent="0.25">
      <c r="A67" s="57" t="s">
        <v>144</v>
      </c>
      <c r="B67" s="57" t="s">
        <v>143</v>
      </c>
      <c r="C67" s="54" t="s">
        <v>142</v>
      </c>
      <c r="D67" s="50">
        <v>44760</v>
      </c>
      <c r="E67" s="49">
        <v>279306</v>
      </c>
      <c r="F67" s="50">
        <v>44785</v>
      </c>
      <c r="G67" s="49">
        <f t="shared" si="2"/>
        <v>279306</v>
      </c>
      <c r="H67" s="81">
        <v>0</v>
      </c>
      <c r="I67" s="71" t="s">
        <v>117</v>
      </c>
    </row>
    <row r="68" spans="1:10" ht="30" x14ac:dyDescent="0.25">
      <c r="A68" s="57" t="s">
        <v>141</v>
      </c>
      <c r="B68" s="57" t="s">
        <v>140</v>
      </c>
      <c r="C68" s="54" t="s">
        <v>139</v>
      </c>
      <c r="D68" s="50">
        <v>44770</v>
      </c>
      <c r="E68" s="49">
        <v>18000</v>
      </c>
      <c r="F68" s="50">
        <v>44786</v>
      </c>
      <c r="G68" s="49">
        <f t="shared" si="2"/>
        <v>18000</v>
      </c>
      <c r="H68" s="81">
        <v>0</v>
      </c>
      <c r="I68" s="71" t="s">
        <v>117</v>
      </c>
    </row>
    <row r="69" spans="1:10" ht="45" x14ac:dyDescent="0.25">
      <c r="A69" s="60" t="s">
        <v>138</v>
      </c>
      <c r="B69" s="57" t="s">
        <v>137</v>
      </c>
      <c r="C69" s="54" t="s">
        <v>136</v>
      </c>
      <c r="D69" s="52">
        <v>44755</v>
      </c>
      <c r="E69" s="51">
        <v>249027.20000000001</v>
      </c>
      <c r="F69" s="50">
        <v>44786</v>
      </c>
      <c r="G69" s="49">
        <f t="shared" si="2"/>
        <v>249027.20000000001</v>
      </c>
      <c r="H69" s="81">
        <v>0</v>
      </c>
      <c r="I69" s="71" t="s">
        <v>117</v>
      </c>
    </row>
    <row r="70" spans="1:10" ht="45" x14ac:dyDescent="0.25">
      <c r="A70" s="57" t="s">
        <v>135</v>
      </c>
      <c r="B70" s="57" t="s">
        <v>134</v>
      </c>
      <c r="C70" s="54" t="s">
        <v>133</v>
      </c>
      <c r="D70" s="50">
        <v>44754</v>
      </c>
      <c r="E70" s="49">
        <v>725000</v>
      </c>
      <c r="F70" s="50">
        <v>44770</v>
      </c>
      <c r="G70" s="49">
        <f t="shared" si="2"/>
        <v>725000</v>
      </c>
      <c r="H70" s="81">
        <v>0</v>
      </c>
      <c r="I70" s="71" t="s">
        <v>117</v>
      </c>
    </row>
    <row r="71" spans="1:10" ht="60" x14ac:dyDescent="0.25">
      <c r="A71" s="57" t="s">
        <v>132</v>
      </c>
      <c r="B71" s="57" t="s">
        <v>131</v>
      </c>
      <c r="C71" s="54" t="s">
        <v>130</v>
      </c>
      <c r="D71" s="50">
        <v>44726</v>
      </c>
      <c r="E71" s="49">
        <v>857546.95</v>
      </c>
      <c r="F71" s="50">
        <v>44784</v>
      </c>
      <c r="G71" s="49">
        <f t="shared" si="2"/>
        <v>857546.95</v>
      </c>
      <c r="H71" s="81">
        <v>0</v>
      </c>
      <c r="I71" s="71" t="s">
        <v>117</v>
      </c>
    </row>
    <row r="72" spans="1:10" ht="45" x14ac:dyDescent="0.25">
      <c r="A72" s="57" t="s">
        <v>120</v>
      </c>
      <c r="B72" s="57" t="s">
        <v>129</v>
      </c>
      <c r="C72" s="54" t="s">
        <v>128</v>
      </c>
      <c r="D72" s="50">
        <v>44756</v>
      </c>
      <c r="E72" s="49">
        <v>30828.31</v>
      </c>
      <c r="F72" s="50">
        <v>44783</v>
      </c>
      <c r="G72" s="49">
        <f t="shared" si="2"/>
        <v>30828.31</v>
      </c>
      <c r="H72" s="81">
        <v>0</v>
      </c>
      <c r="I72" s="71" t="s">
        <v>117</v>
      </c>
    </row>
    <row r="73" spans="1:10" ht="45" x14ac:dyDescent="0.25">
      <c r="A73" s="57" t="s">
        <v>120</v>
      </c>
      <c r="B73" s="57" t="s">
        <v>127</v>
      </c>
      <c r="C73" s="54" t="s">
        <v>126</v>
      </c>
      <c r="D73" s="50">
        <v>44753</v>
      </c>
      <c r="E73" s="49">
        <v>12249.94</v>
      </c>
      <c r="F73" s="50">
        <v>44778</v>
      </c>
      <c r="G73" s="49">
        <f t="shared" si="2"/>
        <v>12249.94</v>
      </c>
      <c r="H73" s="81">
        <v>0</v>
      </c>
      <c r="I73" s="71" t="s">
        <v>117</v>
      </c>
    </row>
    <row r="74" spans="1:10" ht="45" x14ac:dyDescent="0.25">
      <c r="A74" s="57" t="s">
        <v>120</v>
      </c>
      <c r="B74" s="57" t="s">
        <v>125</v>
      </c>
      <c r="C74" s="54" t="s">
        <v>124</v>
      </c>
      <c r="D74" s="50">
        <v>44753</v>
      </c>
      <c r="E74" s="49">
        <v>12196.12</v>
      </c>
      <c r="F74" s="50">
        <v>44778</v>
      </c>
      <c r="G74" s="49">
        <f t="shared" si="2"/>
        <v>12196.12</v>
      </c>
      <c r="H74" s="81">
        <v>0</v>
      </c>
      <c r="I74" s="71" t="s">
        <v>117</v>
      </c>
    </row>
    <row r="75" spans="1:10" ht="75" x14ac:dyDescent="0.25">
      <c r="A75" s="57" t="s">
        <v>123</v>
      </c>
      <c r="B75" s="57" t="s">
        <v>122</v>
      </c>
      <c r="C75" s="54" t="s">
        <v>121</v>
      </c>
      <c r="D75" s="50">
        <v>44729</v>
      </c>
      <c r="E75" s="49">
        <v>137593.5</v>
      </c>
      <c r="F75" s="50">
        <v>44768</v>
      </c>
      <c r="G75" s="49">
        <f>+F75</f>
        <v>44768</v>
      </c>
      <c r="H75" s="81">
        <v>0</v>
      </c>
      <c r="I75" s="71" t="s">
        <v>117</v>
      </c>
    </row>
    <row r="76" spans="1:10" ht="45" x14ac:dyDescent="0.25">
      <c r="A76" s="57" t="s">
        <v>120</v>
      </c>
      <c r="B76" s="57" t="s">
        <v>119</v>
      </c>
      <c r="C76" s="54" t="s">
        <v>118</v>
      </c>
      <c r="D76" s="50">
        <v>44726</v>
      </c>
      <c r="E76" s="49">
        <v>12344.3</v>
      </c>
      <c r="F76" s="50">
        <v>44761</v>
      </c>
      <c r="G76" s="49">
        <f>+F76</f>
        <v>44761</v>
      </c>
      <c r="H76" s="81">
        <v>0</v>
      </c>
      <c r="I76" s="71" t="s">
        <v>117</v>
      </c>
    </row>
    <row r="77" spans="1:10" x14ac:dyDescent="0.25">
      <c r="A77" s="99" t="s">
        <v>100</v>
      </c>
      <c r="B77" s="99"/>
      <c r="C77" s="99"/>
    </row>
    <row r="78" spans="1:10" x14ac:dyDescent="0.25">
      <c r="A78" s="100" t="s">
        <v>114</v>
      </c>
      <c r="B78" s="100"/>
      <c r="C78" s="100"/>
    </row>
    <row r="79" spans="1:10" x14ac:dyDescent="0.25">
      <c r="A79" s="100" t="s">
        <v>115</v>
      </c>
      <c r="B79" s="100"/>
      <c r="C79" s="100"/>
    </row>
    <row r="80" spans="1:10" x14ac:dyDescent="0.25">
      <c r="B80" s="79"/>
    </row>
  </sheetData>
  <mergeCells count="9">
    <mergeCell ref="A77:C77"/>
    <mergeCell ref="A78:C78"/>
    <mergeCell ref="A79:C79"/>
    <mergeCell ref="A8:I8"/>
    <mergeCell ref="A3:I3"/>
    <mergeCell ref="A4:I4"/>
    <mergeCell ref="A5:I5"/>
    <mergeCell ref="A6:I6"/>
    <mergeCell ref="A7:I7"/>
  </mergeCells>
  <pageMargins left="0.7" right="0.7" top="0.75" bottom="0.75" header="0.3" footer="0.3"/>
  <pageSetup scale="36" orientation="portrait" r:id="rId1"/>
  <rowBreaks count="1" manualBreakCount="1">
    <brk id="76"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8" sqref="B18"/>
    </sheetView>
  </sheetViews>
  <sheetFormatPr baseColWidth="10" defaultRowHeight="15" x14ac:dyDescent="0.25"/>
  <cols>
    <col min="1" max="1" width="25.7109375" customWidth="1"/>
    <col min="2" max="2" width="68.5703125" customWidth="1"/>
    <col min="3" max="9" width="11.4257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5</vt:i4>
      </vt:variant>
      <vt:variant>
        <vt:lpstr>Gráficos</vt:lpstr>
      </vt:variant>
      <vt:variant>
        <vt:i4>1</vt:i4>
      </vt:variant>
      <vt:variant>
        <vt:lpstr>Rangos con nombre</vt:lpstr>
      </vt:variant>
      <vt:variant>
        <vt:i4>2</vt:i4>
      </vt:variant>
    </vt:vector>
  </HeadingPairs>
  <TitlesOfParts>
    <vt:vector size="8" baseType="lpstr">
      <vt:lpstr>P1 Presupuesto Aprobado</vt:lpstr>
      <vt:lpstr>P2 Presupuesto Aprobado-Ejec </vt:lpstr>
      <vt:lpstr>P3 Ejecucion </vt:lpstr>
      <vt:lpstr>P4 PAGO A PROVEEDORES</vt:lpstr>
      <vt:lpstr>Hoja1</vt:lpstr>
      <vt:lpstr>Gráfico1</vt:lpstr>
      <vt:lpstr>'P3 Ejecucion '!Área_de_impresión</vt:lpstr>
      <vt:lpstr>'P4 PAGO A PROVEEDORES'!Área_de_impresión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M. Peguero F.</dc:creator>
  <cp:lastModifiedBy>Libre-Acceso1</cp:lastModifiedBy>
  <cp:lastPrinted>2022-08-12T12:57:18Z</cp:lastPrinted>
  <dcterms:created xsi:type="dcterms:W3CDTF">2021-07-29T18:58:50Z</dcterms:created>
  <dcterms:modified xsi:type="dcterms:W3CDTF">2022-08-12T13:14:05Z</dcterms:modified>
</cp:coreProperties>
</file>