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ESCUEL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40" i="1" s="1"/>
  <c r="D41" i="1" s="1"/>
  <c r="D23" i="1"/>
  <c r="D18" i="1"/>
  <c r="D24" i="1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<sst xmlns="http://schemas.openxmlformats.org/spreadsheetml/2006/main" count="37" uniqueCount="34">
  <si>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</si>
  <si>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</si>
  <si>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</si>
  <si>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</si>
  <si>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AL 30 DE ABRIL 2023</t>
  </si>
  <si>
    <t>VALOR EN RD$</t>
  </si>
  <si>
    <t xml:space="preserve">      ACTIVIDAD 007</t>
  </si>
  <si>
    <t>ACTIVOS</t>
  </si>
  <si>
    <t>ACTIVOS CORRIENTES</t>
  </si>
  <si>
    <t>DISPONIBILIDAD CUENTA CAPTACION DIRECTA</t>
  </si>
  <si>
    <t>APROPIACION NO PROGRAMADA</t>
  </si>
  <si>
    <t>MODIFICACION PENDIENTE</t>
  </si>
  <si>
    <t>TOTAL DE ACTIVOS CORRIENTES</t>
  </si>
  <si>
    <t>ACTIVOS NO CORRIENTES</t>
  </si>
  <si>
    <t>EDIFICACIONES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</si>
  <si>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</si>
  <si>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</si>
  <si>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</si>
  <si>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</si>
  <si>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</si>
  <si>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</si>
  <si>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</si>
  <si>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0.00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</si>
  <si>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</si>
  <si>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</si>
  <si>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</si>
  <si>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</si>
  <si>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</si>
  <si>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</si>
  <si>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</si>
  <si>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</si>
  <si>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 EJERCICIO</t>
  </si>
  <si>
    <t>TOTAL DE PATRIMONIO</t>
  </si>
  <si>
    <t>TOTAL DE PASIVO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</si>
</sst>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1"/>
      <color rgb="FF00206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2" fillId="0" borderId="0" xfId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1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43" fontId="2" fillId="0" borderId="0" xfId="1" applyFont="1" applyBorder="1" applyAlignment="1"/>
    <xf numFmtId="43" fontId="2" fillId="2" borderId="0" xfId="1" applyFont="1" applyFill="1" applyBorder="1" applyAlignment="1">
      <alignment horizontal="right"/>
    </xf>
    <xf numFmtId="43" fontId="2" fillId="2" borderId="0" xfId="1" applyFont="1" applyFill="1" applyBorder="1"/>
    <xf numFmtId="43" fontId="6" fillId="2" borderId="1" xfId="1" applyFont="1" applyFill="1" applyBorder="1"/>
    <xf numFmtId="0" fontId="7" fillId="0" borderId="0" xfId="0" applyFont="1"/>
    <xf numFmtId="43" fontId="5" fillId="0" borderId="1" xfId="1" applyFont="1" applyBorder="1"/>
    <xf numFmtId="43" fontId="5" fillId="0" borderId="0" xfId="1" applyFont="1" applyBorder="1"/>
    <xf numFmtId="43" fontId="2" fillId="0" borderId="0" xfId="1" applyFont="1" applyBorder="1" applyAlignment="1">
      <alignment horizontal="right"/>
    </xf>
    <xf numFmtId="0" fontId="2" fillId="2" borderId="0" xfId="0" applyFont="1" applyFill="1"/>
    <xf numFmtId="43" fontId="2" fillId="0" borderId="1" xfId="1" applyFont="1" applyBorder="1" applyAlignment="1">
      <alignment horizontal="right"/>
    </xf>
    <xf numFmtId="43" fontId="5" fillId="0" borderId="2" xfId="1" applyFont="1" applyBorder="1" applyAlignment="1">
      <alignment horizontal="right"/>
    </xf>
    <xf numFmtId="43" fontId="5" fillId="3" borderId="3" xfId="1" applyFont="1" applyFill="1" applyBorder="1"/>
    <xf numFmtId="0" fontId="5" fillId="2" borderId="0" xfId="0" applyFont="1" applyFill="1"/>
    <xf numFmtId="43" fontId="5" fillId="2" borderId="0" xfId="1" applyFont="1" applyFill="1" applyBorder="1"/>
    <xf numFmtId="43" fontId="2" fillId="2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3" fontId="5" fillId="2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2" fillId="0" borderId="1" xfId="0" applyNumberFormat="1" applyFont="1" applyBorder="1"/>
    <xf numFmtId="43" fontId="5" fillId="0" borderId="2" xfId="1" applyFont="1" applyBorder="1"/>
    <xf numFmtId="43" fontId="5" fillId="3" borderId="4" xfId="1" applyFont="1" applyFill="1" applyBorder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1685925</xdr:colOff>
      <xdr:row>0</xdr:row>
      <xdr:rowOff>0</xdr:rowOff>
    </xdr:from>
    <xdr:to>
      <xdr:col>3</xdr:col>
      <xdr:colOff>200025</xdr:colOff>
      <xdr:row>4</xdr:row>
      <xdr:rowOff>19048</xdr:rowOff>
    </xdr:to>
    <xdr:pic>
      <xdr:nvPicPr>
        <xdr:cNvPr id="35" name="Object 2">
          <a:extLst>
            <a:ext uri="{FF2B5EF4-FFF2-40B4-BE49-F238E27FC236}">
              <a16:creationId xmlns="" xmlns:a16="http://schemas.microsoft.com/office/drawing/2014/main" id="{77E6376C-87FF-47FA-8FB2-1BBE08126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0" y="0"/>
          <a:ext cx="866775" cy="781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41</xdr:row>
      <xdr:rowOff>152400</xdr:rowOff>
    </xdr:from>
    <xdr:to>
      <xdr:col>3</xdr:col>
      <xdr:colOff>2433828</xdr:colOff>
      <xdr:row>49</xdr:row>
      <xdr:rowOff>113919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8048625"/>
          <a:ext cx="5481828" cy="1495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F42"/>
  <sheetViews>
    <sheetView tabSelected="1" topLeftCell="A34" zoomScaleNormal="100" workbookViewId="0">
      <selection activeCell="C34" sqref="C34"/>
    </sheetView>
  </sheetViews>
  <sheetFormatPr baseColWidth="10" defaultColWidth="9.140625" defaultRowHeight="15" x14ac:dyDescent="0.25"/>
  <cols>
    <col min="1" max="1" width="6.28515625" style="29" customWidth="1"/>
    <col min="2" max="2" width="12.140625" style="1" customWidth="1"/>
    <col min="3" max="3" width="35.28515625" style="1" customWidth="1"/>
    <col min="4" max="4" width="41.85546875" style="1" customWidth="1"/>
    <col min="5" max="5" width="15.85546875" style="1" customWidth="1"/>
    <col min="6" max="6" width="7.140625" style="12" customWidth="1"/>
  </cols>
  <sheetData>
    <row r="2" spans="2:4" x14ac:dyDescent="0.25">
      <c r="D2" s="2"/>
    </row>
    <row r="3" spans="2:4" x14ac:dyDescent="0.25">
      <c r="D3" s="2"/>
    </row>
    <row r="4" spans="2:4" x14ac:dyDescent="0.25">
      <c r="D4" s="2"/>
    </row>
    <row r="5" spans="2:4" ht="15.75" x14ac:dyDescent="0.25">
      <c r="B5" s="30" t="s">
        <v>0</v>
      </c>
      <c r="C5" s="30"/>
      <c r="D5" s="30"/>
    </row>
    <row r="6" spans="2:4" ht="15.75" x14ac:dyDescent="0.25">
      <c r="B6" s="31" t="s">
        <v>1</v>
      </c>
      <c r="C6" s="31"/>
      <c r="D6" s="31"/>
    </row>
    <row r="7" spans="2:4" ht="15.75" x14ac:dyDescent="0.25">
      <c r="B7" s="31" t="s">
        <v>2</v>
      </c>
      <c r="C7" s="31"/>
      <c r="D7" s="31"/>
    </row>
    <row r="8" spans="2:4" ht="15.75" x14ac:dyDescent="0.25">
      <c r="B8" s="30" t="s">
        <v>3</v>
      </c>
      <c r="C8" s="30"/>
      <c r="D8" s="30"/>
    </row>
    <row r="9" spans="2:4" ht="15.75" x14ac:dyDescent="0.25">
      <c r="B9" s="32" t="s">
        <v>4</v>
      </c>
      <c r="C9" s="32"/>
      <c r="D9" s="32"/>
    </row>
    <row r="10" spans="2:4" ht="15.75" x14ac:dyDescent="0.25">
      <c r="B10" s="30" t="s">
        <v>5</v>
      </c>
      <c r="C10" s="30"/>
      <c r="D10" s="30"/>
    </row>
    <row r="11" spans="2:4" x14ac:dyDescent="0.25">
      <c r="B11" s="3" t="s">
        <v>6</v>
      </c>
      <c r="D11" s="3"/>
    </row>
    <row r="12" spans="2:4" x14ac:dyDescent="0.25">
      <c r="B12" s="4" t="s">
        <v>7</v>
      </c>
      <c r="C12" s="3"/>
      <c r="D12" s="3"/>
    </row>
    <row r="13" spans="2:4" x14ac:dyDescent="0.25">
      <c r="B13" s="3"/>
      <c r="C13" s="5"/>
      <c r="D13" s="5"/>
    </row>
    <row r="14" spans="2:4" x14ac:dyDescent="0.25">
      <c r="B14" s="6" t="s">
        <v>8</v>
      </c>
      <c r="C14" s="7"/>
      <c r="D14" s="8"/>
    </row>
    <row r="15" spans="2:4" x14ac:dyDescent="0.25">
      <c r="B15" s="1" t="s">
        <v>9</v>
      </c>
      <c r="C15" s="7"/>
      <c r="D15" s="9">
        <v>947583.8</v>
      </c>
    </row>
    <row r="16" spans="2:4" x14ac:dyDescent="0.25">
      <c r="B16" s="1" t="s">
        <v>10</v>
      </c>
      <c r="D16" s="10">
        <v>47109744.859999999</v>
      </c>
    </row>
    <row r="17" spans="2:4" x14ac:dyDescent="0.25">
      <c r="B17" s="1" t="s">
        <v>11</v>
      </c>
      <c r="D17" s="11">
        <v>0</v>
      </c>
    </row>
    <row r="18" spans="2:4" x14ac:dyDescent="0.25">
      <c r="B18" s="6" t="s">
        <v>12</v>
      </c>
      <c r="D18" s="13">
        <f>SUM(D15:D17)</f>
        <v>48057328.659999996</v>
      </c>
    </row>
    <row r="19" spans="2:4" x14ac:dyDescent="0.25">
      <c r="D19" s="2">
        <v>0</v>
      </c>
    </row>
    <row r="20" spans="2:4" x14ac:dyDescent="0.25">
      <c r="B20" s="6" t="s">
        <v>13</v>
      </c>
      <c r="D20" s="14"/>
    </row>
    <row r="21" spans="2:4" x14ac:dyDescent="0.25">
      <c r="B21" s="1" t="s">
        <v>14</v>
      </c>
      <c r="D21" s="15">
        <v>233503033.81999999</v>
      </c>
    </row>
    <row r="22" spans="2:4" x14ac:dyDescent="0.25">
      <c r="B22" s="16" t="s">
        <v>15</v>
      </c>
      <c r="C22" s="16"/>
      <c r="D22" s="17">
        <v>138264916.50999999</v>
      </c>
    </row>
    <row r="23" spans="2:4" x14ac:dyDescent="0.25">
      <c r="B23" s="6" t="s">
        <v>16</v>
      </c>
      <c r="D23" s="18">
        <f>+D21+D22</f>
        <v>371767950.32999998</v>
      </c>
    </row>
    <row r="24" spans="2:4" ht="15.75" thickBot="1" x14ac:dyDescent="0.3">
      <c r="B24" s="6" t="s">
        <v>17</v>
      </c>
      <c r="D24" s="19">
        <f>+D23+D18</f>
        <v>419825278.99000001</v>
      </c>
    </row>
    <row r="25" spans="2:4" ht="15.75" thickTop="1" x14ac:dyDescent="0.25">
      <c r="B25" s="20"/>
      <c r="C25" s="16"/>
      <c r="D25" s="21"/>
    </row>
    <row r="26" spans="2:4" x14ac:dyDescent="0.25">
      <c r="B26" s="20" t="s">
        <v>18</v>
      </c>
      <c r="C26" s="16"/>
      <c r="D26" s="21"/>
    </row>
    <row r="27" spans="2:4" x14ac:dyDescent="0.25">
      <c r="B27" s="20" t="s">
        <v>19</v>
      </c>
      <c r="C27" s="16"/>
      <c r="D27" s="9" t="s">
        <v>20</v>
      </c>
    </row>
    <row r="28" spans="2:4" x14ac:dyDescent="0.25">
      <c r="B28" s="16" t="s">
        <v>21</v>
      </c>
      <c r="C28" s="16"/>
      <c r="D28" s="22" t="s">
        <v>22</v>
      </c>
    </row>
    <row r="29" spans="2:4" x14ac:dyDescent="0.25">
      <c r="B29" s="20" t="s">
        <v>23</v>
      </c>
      <c r="C29" s="16"/>
      <c r="D29" s="23" t="s">
        <v>22</v>
      </c>
    </row>
    <row r="30" spans="2:4" x14ac:dyDescent="0.25">
      <c r="B30" s="20"/>
      <c r="C30" s="16"/>
      <c r="D30" s="24"/>
    </row>
    <row r="31" spans="2:4" x14ac:dyDescent="0.25">
      <c r="B31" s="20" t="s">
        <v>24</v>
      </c>
      <c r="C31" s="16"/>
      <c r="D31" s="21"/>
    </row>
    <row r="32" spans="2:4" x14ac:dyDescent="0.25">
      <c r="B32" s="16" t="s">
        <v>25</v>
      </c>
      <c r="C32" s="16"/>
      <c r="D32" s="22" t="s">
        <v>22</v>
      </c>
    </row>
    <row r="33" spans="2:4" x14ac:dyDescent="0.25">
      <c r="B33" s="20" t="s">
        <v>26</v>
      </c>
      <c r="C33" s="16"/>
      <c r="D33" s="23" t="s">
        <v>22</v>
      </c>
    </row>
    <row r="34" spans="2:4" x14ac:dyDescent="0.25">
      <c r="B34" s="6"/>
      <c r="D34" s="25"/>
    </row>
    <row r="35" spans="2:4" x14ac:dyDescent="0.25">
      <c r="B35" s="6" t="s">
        <v>27</v>
      </c>
      <c r="D35" s="25"/>
    </row>
    <row r="36" spans="2:4" x14ac:dyDescent="0.25">
      <c r="B36" s="1" t="s">
        <v>28</v>
      </c>
      <c r="D36" s="14">
        <v>665809270</v>
      </c>
    </row>
    <row r="37" spans="2:4" x14ac:dyDescent="0.25">
      <c r="B37" s="6" t="s">
        <v>29</v>
      </c>
      <c r="D37" s="26">
        <v>0</v>
      </c>
    </row>
    <row r="38" spans="2:4" x14ac:dyDescent="0.25">
      <c r="B38" s="6" t="s">
        <v>30</v>
      </c>
      <c r="D38" s="14">
        <f>+D36+D37</f>
        <v>665809270</v>
      </c>
    </row>
    <row r="39" spans="2:4" x14ac:dyDescent="0.25">
      <c r="B39" s="1" t="s">
        <v>31</v>
      </c>
      <c r="D39" s="21">
        <v>245983991.00999999</v>
      </c>
    </row>
    <row r="40" spans="2:4" x14ac:dyDescent="0.25">
      <c r="B40" s="6" t="s">
        <v>32</v>
      </c>
      <c r="D40" s="27">
        <f>+D38-D39</f>
        <v>419825278.99000001</v>
      </c>
    </row>
    <row r="41" spans="2:4" ht="15.75" thickBot="1" x14ac:dyDescent="0.3">
      <c r="B41" s="6" t="s">
        <v>33</v>
      </c>
      <c r="D41" s="28">
        <f>+D40</f>
        <v>419825278.99000001</v>
      </c>
    </row>
    <row r="42" spans="2:4" ht="15.75" thickTop="1" x14ac:dyDescent="0.25"/>
  </sheetData>
  <mergeCells count="6">
    <mergeCell ref="B10:D10"/>
    <mergeCell ref="B5:D5"/>
    <mergeCell ref="B6:D6"/>
    <mergeCell ref="B7:D7"/>
    <mergeCell ref="B8:D8"/>
    <mergeCell ref="B9:D9"/>
  </mergeCells>
  <pageMargins left="0.25" right="0.25" top="0.19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2</dc:creator>
  <cp:lastModifiedBy>ENC Libre Acceso a la Informacion Publica</cp:lastModifiedBy>
  <dcterms:created xsi:type="dcterms:W3CDTF">2023-05-08T15:28:50Z</dcterms:created>
  <dcterms:modified xsi:type="dcterms:W3CDTF">2023-05-08T19:33:04Z</dcterms:modified>
</cp:coreProperties>
</file>