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rzo\BG\"/>
    </mc:Choice>
  </mc:AlternateContent>
  <xr:revisionPtr revIDLastSave="0" documentId="8_{7CC352A7-93D7-44D7-86A7-326118A4F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INICANA DIGNA " sheetId="4" r:id="rId1"/>
  </sheets>
  <definedNames>
    <definedName name="_xlnm.Print_Area" localSheetId="0">'DOMINICANA DIGNA '!$A$1:$F$57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 l="1"/>
  <c r="E41" i="4" s="1"/>
  <c r="E42" i="4" s="1"/>
  <c r="E24" i="4"/>
  <c r="E19" i="4"/>
  <c r="E25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<sst xmlns="http://schemas.openxmlformats.org/spreadsheetml/2006/main" count="37" uniqueCount="34">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</sst>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6" fillId="2" borderId="0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0" xfId="1" applyFont="1" applyFill="1" applyBorder="1"/>
    <xf numFmtId="43" fontId="3" fillId="0" borderId="0" xfId="1" applyFont="1"/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0" xfId="1" applyFont="1" applyFill="1" applyBorder="1" applyAlignment="1"/>
    <xf numFmtId="49" fontId="6" fillId="2" borderId="0" xfId="0" applyNumberFormat="1" applyFont="1" applyFill="1"/>
    <xf numFmtId="0" fontId="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6" fillId="0" borderId="0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8" fillId="2" borderId="0" xfId="1" applyFont="1" applyFill="1" applyBorder="1"/>
    <xf numFmtId="43" fontId="9" fillId="0" borderId="0" xfId="1" applyFont="1" applyBorder="1"/>
    <xf numFmtId="43" fontId="6" fillId="3" borderId="0" xfId="1" applyFont="1" applyFill="1" applyBorder="1"/>
    <xf numFmtId="43" fontId="7" fillId="0" borderId="0" xfId="1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58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1790700</xdr:colOff>
      <xdr:row>0</xdr:row>
      <xdr:rowOff>85725</xdr:rowOff>
    </xdr:from>
    <xdr:ext cx="742950" cy="687000"/>
    <xdr:pic>
      <xdr:nvPicPr>
        <xdr:cNvPr id="77" name="Imagen 76">
          <a:extLst>
            <a:ext uri="{FF2B5EF4-FFF2-40B4-BE49-F238E27FC236}">
              <a16:creationId xmlns:a16="http://schemas.microsoft.com/office/drawing/2014/main" id="{A3728230-AE3C-4A9D-867B-ADDC40268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6025" y="85725"/>
          <a:ext cx="742950" cy="687000"/>
        </a:xfrm>
        <a:prstGeom prst="rect">
          <a:avLst/>
        </a:prstGeom>
      </xdr:spPr>
    </xdr:pic>
    <xdr:clientData/>
  </xdr:oneCellAnchor>
  <xdr:twoCellAnchor editAs="oneCell">
    <xdr:from>
      <xdr:col>1</xdr:col>
      <xdr:colOff>276225</xdr:colOff>
      <xdr:row>45</xdr:row>
      <xdr:rowOff>66675</xdr:rowOff>
    </xdr:from>
    <xdr:to>
      <xdr:col>5</xdr:col>
      <xdr:colOff>304800</xdr:colOff>
      <xdr:row>55</xdr:row>
      <xdr:rowOff>38100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F3772920-C311-ABCE-224F-5C23FADB0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8686800"/>
          <a:ext cx="5486400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G170"/>
  <sheetViews>
    <sheetView tabSelected="1" view="pageBreakPreview" topLeftCell="A34" zoomScaleNormal="100" zoomScaleSheetLayoutView="100" workbookViewId="0">
      <selection activeCell="I51" sqref="I51"/>
    </sheetView>
  </sheetViews>
  <sheetFormatPr baseColWidth="10" defaultColWidth="9.140625" defaultRowHeight="15" x14ac:dyDescent="0.25"/>
  <cols>
    <col min="1" max="1" width="4.28515625" style="1" customWidth="1"/>
    <col min="2" max="2" width="6.140625" style="2" customWidth="1"/>
    <col min="3" max="3" width="33" style="2" customWidth="1"/>
    <col min="4" max="4" width="20.28515625" style="2" customWidth="1"/>
    <col min="5" max="5" width="22.42578125" style="1" customWidth="1"/>
    <col min="6" max="6" width="14.7109375" style="1" customWidth="1"/>
    <col min="7" max="7" width="4.42578125" style="1" customWidth="1"/>
  </cols>
  <sheetData>
    <row r="1" spans="1:6" x14ac:dyDescent="0.25">
      <c r="A1" s="2"/>
      <c r="D1" s="1"/>
    </row>
    <row r="2" spans="1:6" x14ac:dyDescent="0.25">
      <c r="B2" s="1"/>
      <c r="C2" s="1"/>
      <c r="D2" s="1"/>
    </row>
    <row r="4" spans="1:6" x14ac:dyDescent="0.25">
      <c r="D4" s="16"/>
    </row>
    <row r="5" spans="1:6" ht="15.75" x14ac:dyDescent="0.25">
      <c r="A5" s="33" t="s">
        <v>0</v>
      </c>
      <c r="B5" s="33"/>
      <c r="C5" s="33"/>
      <c r="D5" s="33"/>
      <c r="E5" s="33"/>
    </row>
    <row r="6" spans="1:6" ht="15.75" x14ac:dyDescent="0.25">
      <c r="A6" s="32" t="s">
        <v>1</v>
      </c>
      <c r="B6" s="32"/>
      <c r="C6" s="32"/>
      <c r="D6" s="32"/>
      <c r="E6" s="32"/>
    </row>
    <row r="7" spans="1:6" ht="15.75" x14ac:dyDescent="0.25">
      <c r="A7" s="34" t="s">
        <v>2</v>
      </c>
      <c r="B7" s="34"/>
      <c r="C7" s="34"/>
      <c r="D7" s="34"/>
      <c r="E7" s="34"/>
    </row>
    <row r="8" spans="1:6" ht="15.75" x14ac:dyDescent="0.25">
      <c r="A8" s="33" t="s">
        <v>3</v>
      </c>
      <c r="B8" s="33"/>
      <c r="C8" s="33"/>
      <c r="D8" s="33"/>
      <c r="E8" s="33"/>
    </row>
    <row r="9" spans="1:6" x14ac:dyDescent="0.25">
      <c r="A9" s="35" t="s">
        <v>33</v>
      </c>
      <c r="B9" s="35"/>
      <c r="C9" s="35"/>
      <c r="D9" s="35"/>
      <c r="E9" s="35"/>
    </row>
    <row r="10" spans="1:6" ht="15.75" x14ac:dyDescent="0.25">
      <c r="A10" s="33" t="s">
        <v>4</v>
      </c>
      <c r="B10" s="33"/>
      <c r="C10" s="33"/>
      <c r="D10" s="33"/>
      <c r="E10" s="33"/>
    </row>
    <row r="11" spans="1:6" x14ac:dyDescent="0.25">
      <c r="A11" s="35" t="s">
        <v>32</v>
      </c>
      <c r="B11" s="35"/>
      <c r="C11" s="35"/>
      <c r="D11" s="35"/>
      <c r="E11" s="35"/>
    </row>
    <row r="13" spans="1:6" x14ac:dyDescent="0.25">
      <c r="B13" s="21"/>
      <c r="C13" s="6" t="s">
        <v>31</v>
      </c>
      <c r="D13" s="4"/>
      <c r="E13" s="5"/>
      <c r="F13" s="21"/>
    </row>
    <row r="14" spans="1:6" x14ac:dyDescent="0.25">
      <c r="B14" s="21"/>
      <c r="C14" s="6" t="s">
        <v>5</v>
      </c>
      <c r="D14" s="3"/>
      <c r="E14" s="7"/>
      <c r="F14" s="21"/>
    </row>
    <row r="15" spans="1:6" x14ac:dyDescent="0.25">
      <c r="B15" s="21"/>
      <c r="C15" s="3"/>
      <c r="D15" s="26"/>
      <c r="E15" s="26"/>
      <c r="F15" s="27"/>
    </row>
    <row r="16" spans="1:6" x14ac:dyDescent="0.25">
      <c r="B16" s="8"/>
      <c r="C16" s="9" t="s">
        <v>6</v>
      </c>
      <c r="D16" s="20"/>
      <c r="E16" s="19"/>
      <c r="F16" s="10"/>
    </row>
    <row r="17" spans="2:6" x14ac:dyDescent="0.25">
      <c r="B17" s="8"/>
      <c r="C17" s="11" t="s">
        <v>7</v>
      </c>
      <c r="D17" s="11"/>
      <c r="E17" s="15">
        <v>7250162.1200000001</v>
      </c>
      <c r="F17" s="28"/>
    </row>
    <row r="18" spans="2:6" x14ac:dyDescent="0.25">
      <c r="B18" s="8"/>
      <c r="C18" s="11" t="s">
        <v>8</v>
      </c>
      <c r="D18" s="11"/>
      <c r="E18" s="29">
        <v>0</v>
      </c>
      <c r="F18" s="28"/>
    </row>
    <row r="19" spans="2:6" x14ac:dyDescent="0.25">
      <c r="B19" s="8"/>
      <c r="C19" s="9" t="s">
        <v>9</v>
      </c>
      <c r="D19" s="11"/>
      <c r="E19" s="12">
        <f>SUM(E17:E18)</f>
        <v>7250162.1200000001</v>
      </c>
      <c r="F19" s="28"/>
    </row>
    <row r="20" spans="2:6" x14ac:dyDescent="0.25">
      <c r="B20" s="8"/>
      <c r="C20" s="11"/>
      <c r="D20" s="11"/>
      <c r="E20" s="15"/>
      <c r="F20" s="28"/>
    </row>
    <row r="21" spans="2:6" x14ac:dyDescent="0.25">
      <c r="B21" s="8"/>
      <c r="C21" s="9" t="s">
        <v>10</v>
      </c>
      <c r="D21" s="11"/>
      <c r="E21" s="12"/>
      <c r="F21" s="28"/>
    </row>
    <row r="22" spans="2:6" x14ac:dyDescent="0.25">
      <c r="B22" s="17"/>
      <c r="C22" s="11" t="s">
        <v>11</v>
      </c>
      <c r="D22" s="11"/>
      <c r="E22" s="18">
        <v>4648431.09</v>
      </c>
      <c r="F22" s="17"/>
    </row>
    <row r="23" spans="2:6" x14ac:dyDescent="0.25">
      <c r="B23" s="8"/>
      <c r="C23" s="11" t="s">
        <v>30</v>
      </c>
      <c r="D23" s="11"/>
      <c r="E23" s="13">
        <v>0</v>
      </c>
      <c r="F23" s="28"/>
    </row>
    <row r="24" spans="2:6" x14ac:dyDescent="0.25">
      <c r="B24" s="8"/>
      <c r="C24" s="9" t="s">
        <v>13</v>
      </c>
      <c r="D24" s="11"/>
      <c r="E24" s="14">
        <f>SUM(E22:E23)</f>
        <v>4648431.09</v>
      </c>
      <c r="F24" s="28"/>
    </row>
    <row r="25" spans="2:6" x14ac:dyDescent="0.25">
      <c r="B25" s="8"/>
      <c r="C25" s="9" t="s">
        <v>14</v>
      </c>
      <c r="D25" s="11"/>
      <c r="E25" s="30">
        <f>+E22+E19</f>
        <v>11898593.210000001</v>
      </c>
    </row>
    <row r="26" spans="2:6" x14ac:dyDescent="0.25">
      <c r="B26" s="8"/>
      <c r="C26" s="9"/>
      <c r="D26" s="11"/>
      <c r="E26" s="12"/>
      <c r="F26" s="28"/>
    </row>
    <row r="27" spans="2:6" x14ac:dyDescent="0.25">
      <c r="B27" s="8"/>
      <c r="C27" s="9" t="s">
        <v>15</v>
      </c>
      <c r="D27" s="11"/>
      <c r="E27" s="12"/>
      <c r="F27" s="28"/>
    </row>
    <row r="28" spans="2:6" x14ac:dyDescent="0.25">
      <c r="B28" s="8"/>
      <c r="C28" s="9" t="s">
        <v>16</v>
      </c>
      <c r="D28" s="11"/>
      <c r="E28" s="13" t="s">
        <v>17</v>
      </c>
      <c r="F28" s="28"/>
    </row>
    <row r="29" spans="2:6" x14ac:dyDescent="0.25">
      <c r="B29" s="8"/>
      <c r="C29" s="11" t="s">
        <v>18</v>
      </c>
      <c r="D29" s="11"/>
      <c r="E29" s="13" t="s">
        <v>12</v>
      </c>
      <c r="F29" s="28"/>
    </row>
    <row r="30" spans="2:6" x14ac:dyDescent="0.25">
      <c r="B30" s="8"/>
      <c r="C30" s="9" t="s">
        <v>19</v>
      </c>
      <c r="D30" s="11"/>
      <c r="E30" s="14" t="s">
        <v>12</v>
      </c>
      <c r="F30" s="28"/>
    </row>
    <row r="31" spans="2:6" x14ac:dyDescent="0.25">
      <c r="B31" s="8"/>
      <c r="C31" s="9"/>
      <c r="D31" s="11"/>
      <c r="E31" s="14"/>
      <c r="F31" s="28"/>
    </row>
    <row r="32" spans="2:6" x14ac:dyDescent="0.25">
      <c r="B32" s="8"/>
      <c r="C32" s="9" t="s">
        <v>20</v>
      </c>
      <c r="D32" s="11"/>
      <c r="E32" s="12"/>
      <c r="F32" s="28"/>
    </row>
    <row r="33" spans="2:6" x14ac:dyDescent="0.25">
      <c r="B33" s="8"/>
      <c r="C33" s="11" t="s">
        <v>21</v>
      </c>
      <c r="D33" s="11"/>
      <c r="E33" s="13" t="s">
        <v>12</v>
      </c>
      <c r="F33" s="28"/>
    </row>
    <row r="34" spans="2:6" x14ac:dyDescent="0.25">
      <c r="B34" s="8"/>
      <c r="C34" s="9" t="s">
        <v>22</v>
      </c>
      <c r="D34" s="11"/>
      <c r="E34" s="14" t="s">
        <v>12</v>
      </c>
      <c r="F34" s="28"/>
    </row>
    <row r="35" spans="2:6" x14ac:dyDescent="0.25">
      <c r="B35" s="8"/>
      <c r="C35" s="9"/>
      <c r="D35" s="11"/>
      <c r="E35" s="14"/>
      <c r="F35" s="28"/>
    </row>
    <row r="36" spans="2:6" x14ac:dyDescent="0.25">
      <c r="B36" s="8"/>
      <c r="C36" s="9" t="s">
        <v>23</v>
      </c>
      <c r="D36" s="11"/>
      <c r="E36" s="14"/>
      <c r="F36" s="28"/>
    </row>
    <row r="37" spans="2:6" x14ac:dyDescent="0.25">
      <c r="B37" s="8"/>
      <c r="C37" s="11" t="s">
        <v>24</v>
      </c>
      <c r="D37" s="11"/>
      <c r="E37" s="12">
        <v>80000000</v>
      </c>
      <c r="F37" s="12"/>
    </row>
    <row r="38" spans="2:6" x14ac:dyDescent="0.25">
      <c r="B38" s="8"/>
      <c r="C38" s="9" t="s">
        <v>25</v>
      </c>
      <c r="D38" s="11"/>
      <c r="E38" s="31">
        <v>600000</v>
      </c>
      <c r="F38" s="28"/>
    </row>
    <row r="39" spans="2:6" x14ac:dyDescent="0.25">
      <c r="B39" s="8"/>
      <c r="C39" s="9" t="s">
        <v>26</v>
      </c>
      <c r="D39" s="11"/>
      <c r="E39" s="12">
        <f>+E37-E38</f>
        <v>79400000</v>
      </c>
      <c r="F39" s="12"/>
    </row>
    <row r="40" spans="2:6" x14ac:dyDescent="0.25">
      <c r="B40" s="8"/>
      <c r="C40" s="11" t="s">
        <v>27</v>
      </c>
      <c r="D40" s="11"/>
      <c r="E40" s="15">
        <v>67501406.790000007</v>
      </c>
      <c r="F40" s="28"/>
    </row>
    <row r="41" spans="2:6" x14ac:dyDescent="0.25">
      <c r="B41" s="8"/>
      <c r="C41" s="9" t="s">
        <v>28</v>
      </c>
      <c r="D41" s="11"/>
      <c r="E41" s="12">
        <f>+E39-E40</f>
        <v>11898593.209999993</v>
      </c>
      <c r="F41" s="28"/>
    </row>
    <row r="42" spans="2:6" x14ac:dyDescent="0.25">
      <c r="B42" s="8"/>
      <c r="C42" s="9" t="s">
        <v>29</v>
      </c>
      <c r="D42" s="11"/>
      <c r="E42" s="30">
        <f>+E41</f>
        <v>11898593.209999993</v>
      </c>
      <c r="F42" s="28"/>
    </row>
    <row r="47" spans="2:6" x14ac:dyDescent="0.25">
      <c r="C47" s="22"/>
      <c r="D47" s="22"/>
      <c r="E47" s="22"/>
    </row>
    <row r="48" spans="2:6" x14ac:dyDescent="0.25">
      <c r="C48" s="23"/>
      <c r="D48" s="23"/>
      <c r="F48" s="23"/>
    </row>
    <row r="49" spans="1:7" x14ac:dyDescent="0.25">
      <c r="C49" s="23"/>
      <c r="D49" s="23"/>
      <c r="F49" s="23"/>
    </row>
    <row r="50" spans="1:7" x14ac:dyDescent="0.25">
      <c r="C50" s="23"/>
      <c r="D50" s="23"/>
      <c r="F50" s="23"/>
    </row>
    <row r="51" spans="1:7" x14ac:dyDescent="0.25">
      <c r="C51" s="23"/>
      <c r="D51" s="23"/>
      <c r="F51" s="23"/>
    </row>
    <row r="52" spans="1:7" x14ac:dyDescent="0.25">
      <c r="C52" s="23"/>
      <c r="D52" s="23"/>
      <c r="F52" s="23"/>
    </row>
    <row r="53" spans="1:7" x14ac:dyDescent="0.25">
      <c r="C53" s="23"/>
      <c r="D53" s="23"/>
      <c r="F53" s="23"/>
    </row>
    <row r="54" spans="1:7" x14ac:dyDescent="0.25">
      <c r="C54" s="24"/>
      <c r="D54" s="24"/>
      <c r="E54" s="24"/>
      <c r="F54" s="23"/>
    </row>
    <row r="55" spans="1:7" x14ac:dyDescent="0.25">
      <c r="C55" s="25"/>
      <c r="D55" s="25"/>
      <c r="E55" s="25"/>
      <c r="F55" s="23"/>
    </row>
    <row r="56" spans="1:7" x14ac:dyDescent="0.25">
      <c r="C56" s="23"/>
      <c r="D56" s="23"/>
      <c r="E56" s="23"/>
      <c r="F56" s="23"/>
    </row>
    <row r="57" spans="1:7" x14ac:dyDescent="0.25">
      <c r="C57" s="23"/>
      <c r="D57" s="23"/>
      <c r="F57" s="23"/>
    </row>
    <row r="58" spans="1:7" x14ac:dyDescent="0.25">
      <c r="C58" s="23"/>
      <c r="D58" s="23"/>
      <c r="F58" s="23"/>
    </row>
    <row r="59" spans="1:7" x14ac:dyDescent="0.25">
      <c r="A59"/>
      <c r="B59"/>
      <c r="C59"/>
      <c r="D59"/>
      <c r="E59"/>
      <c r="F59"/>
      <c r="G59"/>
    </row>
    <row r="60" spans="1:7" x14ac:dyDescent="0.25">
      <c r="A60"/>
      <c r="B60"/>
      <c r="C60"/>
      <c r="D60"/>
      <c r="E60"/>
      <c r="F60"/>
      <c r="G60"/>
    </row>
    <row r="61" spans="1:7" x14ac:dyDescent="0.25">
      <c r="A61"/>
      <c r="B61"/>
      <c r="C61"/>
      <c r="D61"/>
      <c r="E61"/>
      <c r="F61"/>
      <c r="G61"/>
    </row>
    <row r="62" spans="1:7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</sheetData>
  <mergeCells count="7">
    <mergeCell ref="A10:E10"/>
    <mergeCell ref="A11:E11"/>
    <mergeCell ref="A5:E5"/>
    <mergeCell ref="A6:E6"/>
    <mergeCell ref="A7:E7"/>
    <mergeCell ref="A8:E8"/>
    <mergeCell ref="A9:E9"/>
  </mergeCells>
  <pageMargins left="0.55118110236220474" right="0.23622047244094491" top="0.19685039370078741" bottom="0.19685039370078741" header="0.11811023622047245" footer="0.11811023622047245"/>
  <pageSetup scale="88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2025-04-07T13:16:13Z</cp:lastPrinted>
  <dcterms:created xsi:type="dcterms:W3CDTF">2023-01-17T14:06:47Z</dcterms:created>
  <dcterms:modified xsi:type="dcterms:W3CDTF">2025-04-07T13:17:04Z</dcterms:modified>
</cp:coreProperties>
</file>