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Almacen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Hoja1!$A$6:$J$40</definedName>
    <definedName name="_xlnm.Print_Area" localSheetId="0">Hoja1!$A$1:$J$61</definedName>
  </definedNames>
  <calcPr calcId="162913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7" i="1" l="1"/>
  <c r="J7" i="1" s="1"/>
</calcChain>
</file>

<file path=xl/sharedStrings.xml><?xml version="1.0" encoding="utf-8"?>
<sst xmlns="http://schemas.openxmlformats.org/spreadsheetml/2006/main" count="88" uniqueCount="55">
  <si>
    <t>No</t>
  </si>
  <si>
    <t>Unidad</t>
  </si>
  <si>
    <t>Coste Total con ITBIS</t>
  </si>
  <si>
    <t>Tipo de Empaque</t>
  </si>
  <si>
    <t>Fecha de ADQ</t>
  </si>
  <si>
    <t>Fecha de Registro</t>
  </si>
  <si>
    <t xml:space="preserve"> Descripción de los  Articulos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</si>
  <si>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</si>
  <si>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</si>
  <si>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</si>
  <si>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</si>
  <si>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</si>
  <si>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</si>
  <si>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</si>
  <si>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</si>
  <si>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>SubTotal$RD</t>
  </si>
  <si>
    <t>Total $RD</t>
  </si>
  <si>
    <t xml:space="preserve"> </t>
  </si>
  <si>
    <t>Potes de tinta Epson 544 magenta</t>
  </si>
  <si>
    <t>Fardos 12/1</t>
  </si>
  <si>
    <t xml:space="preserve">    </t>
  </si>
  <si>
    <t>Fardos de Papel de Baño Jumbo</t>
  </si>
  <si>
    <t>Potes de tinta Epson 544 Amarillo</t>
  </si>
  <si>
    <t>Sacos de detergente en polvo 30 LB</t>
  </si>
  <si>
    <t>Fardos de funda plastica de 55 GL</t>
  </si>
  <si>
    <t>Fardos 500/1</t>
  </si>
  <si>
    <t>Fardos de funda plastica de 24 GL</t>
  </si>
  <si>
    <t>Fardos 100/1</t>
  </si>
  <si>
    <t xml:space="preserve">Fardos de  servilleta </t>
  </si>
  <si>
    <t>Fardos 100/2</t>
  </si>
  <si>
    <t>Piedras de olor para baño</t>
  </si>
  <si>
    <t>Palita para recoger basura</t>
  </si>
  <si>
    <t xml:space="preserve">Escobilla para inodoro </t>
  </si>
  <si>
    <t>Recogedor de basura con cepillo</t>
  </si>
  <si>
    <t xml:space="preserve">Ratrillos plasticos tipo araña </t>
  </si>
  <si>
    <t>Pares de guante de limpieza</t>
  </si>
  <si>
    <t xml:space="preserve">           </t>
  </si>
  <si>
    <t>Resma de papel 8 1/2x 11</t>
  </si>
  <si>
    <t>Paquete de libreta grande</t>
  </si>
  <si>
    <t>Cajas de clips grandes</t>
  </si>
  <si>
    <t>Cajas de lapiceros negro</t>
  </si>
  <si>
    <t>Resma de papel 8 1/2x 13</t>
  </si>
  <si>
    <t>paquete s de post-it pequeño</t>
  </si>
  <si>
    <t>paquete s de post-it grande</t>
  </si>
  <si>
    <t xml:space="preserve">boradores de pizzaras </t>
  </si>
  <si>
    <t>lapiz de carbon</t>
  </si>
  <si>
    <t>caja 12/1</t>
  </si>
  <si>
    <t>Marcadores de pizarra negro</t>
  </si>
  <si>
    <t>cajas 12/1</t>
  </si>
  <si>
    <t>caja de grapa 26/6</t>
  </si>
  <si>
    <t xml:space="preserve">caja de gomas banda </t>
  </si>
  <si>
    <t xml:space="preserve">Libros record de 500 paginas </t>
  </si>
  <si>
    <t>Marcadores de pizarras  azul</t>
  </si>
  <si>
    <t xml:space="preserve">                                                                          </t>
  </si>
  <si>
    <t>Relacion de Material Gastable en el Almacen de la Direccion General de la DIGEV corresposdiente al 1ro Trimestre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</si>
</sst>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0" fillId="0" borderId="0" xfId="0" applyNumberFormat="1"/>
    <xf numFmtId="0" fontId="0" fillId="0" borderId="0" xfId="0" applyFont="1"/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/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1" fillId="4" borderId="1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" fillId="2" borderId="1" xfId="0" applyFont="1" applyFill="1" applyBorder="1" applyAlignment="1">
      <alignment vertical="center"/>
    </xf>
    <xf numFmtId="14" fontId="0" fillId="2" borderId="1" xfId="0" applyNumberFormat="1" applyFill="1" applyBorder="1"/>
    <xf numFmtId="0" fontId="1" fillId="5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14" fontId="11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47625</xdr:rowOff>
        </xdr:from>
        <xdr:to>
          <xdr:col>9</xdr:col>
          <xdr:colOff>981075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84551</xdr:colOff>
      <xdr:row>0</xdr:row>
      <xdr:rowOff>83838</xdr:rowOff>
    </xdr:from>
    <xdr:to>
      <xdr:col>3</xdr:col>
      <xdr:colOff>75341</xdr:colOff>
      <xdr:row>4</xdr:row>
      <xdr:rowOff>80097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1" y="83838"/>
          <a:ext cx="1853457" cy="853509"/>
        </a:xfrm>
        <a:prstGeom prst="rect">
          <a:avLst/>
        </a:prstGeom>
      </xdr:spPr>
    </xdr:pic>
    <xdr:clientData/>
  </xdr:twoCellAnchor>
  <xdr:twoCellAnchor editAs="oneCell">
    <xdr:from>
      <xdr:col>4</xdr:col>
      <xdr:colOff>1079500</xdr:colOff>
      <xdr:row>39</xdr:row>
      <xdr:rowOff>148169</xdr:rowOff>
    </xdr:from>
    <xdr:to>
      <xdr:col>4</xdr:col>
      <xdr:colOff>3464983</xdr:colOff>
      <xdr:row>43</xdr:row>
      <xdr:rowOff>78319</xdr:rowOff>
    </xdr:to>
    <xdr:pic>
      <xdr:nvPicPr>
        <xdr:cNvPr id="6" name="Imagen 5" descr="C:\Users\enc libre acceso\AppData\Local\Packages\Microsoft.Windows.Photos_8wekyb3d8bbwe\TempState\ShareServiceTempFolder\Firma del Sub de Almacen en blanco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8106836"/>
          <a:ext cx="238548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abSelected="1" view="pageBreakPreview" topLeftCell="A26" zoomScale="90" zoomScaleNormal="90" zoomScaleSheetLayoutView="90" zoomScalePageLayoutView="90" workbookViewId="0">
      <selection activeCell="F40" sqref="F40"/>
    </sheetView>
  </sheetViews>
  <sheetFormatPr baseColWidth="10" defaultRowHeight="15" x14ac:dyDescent="0.25"/>
  <cols>
    <col min="1" max="1" width="5.140625" customWidth="1"/>
    <col min="2" max="2" width="8.28515625" customWidth="1"/>
    <col min="3" max="3" width="12.7109375" customWidth="1"/>
    <col min="4" max="4" width="12" style="6" customWidth="1"/>
    <col min="5" max="5" width="54" customWidth="1"/>
    <col min="6" max="6" width="12.140625" customWidth="1"/>
    <col min="7" max="7" width="9.28515625" customWidth="1"/>
    <col min="8" max="9" width="13.5703125" customWidth="1"/>
    <col min="10" max="10" width="14.7109375" customWidth="1"/>
    <col min="11" max="11" width="7.7109375" customWidth="1"/>
  </cols>
  <sheetData>
    <row r="1" spans="1:10" ht="20.25" customHeight="1" x14ac:dyDescent="0.2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6.5" customHeight="1" x14ac:dyDescent="0.2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customHeight="1" x14ac:dyDescent="0.25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 x14ac:dyDescent="0.25">
      <c r="A4" s="40" t="s">
        <v>12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2.5" customHeight="1" x14ac:dyDescent="0.25">
      <c r="A5" s="39" t="s">
        <v>54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41.25" customHeight="1" x14ac:dyDescent="0.25">
      <c r="A6" s="21" t="s">
        <v>0</v>
      </c>
      <c r="B6" s="21" t="s">
        <v>8</v>
      </c>
      <c r="C6" s="21" t="s">
        <v>4</v>
      </c>
      <c r="D6" s="21" t="s">
        <v>5</v>
      </c>
      <c r="E6" s="22" t="s">
        <v>6</v>
      </c>
      <c r="F6" s="21" t="s">
        <v>3</v>
      </c>
      <c r="G6" s="21" t="s">
        <v>10</v>
      </c>
      <c r="H6" s="23" t="s">
        <v>9</v>
      </c>
      <c r="I6" s="21" t="s">
        <v>7</v>
      </c>
      <c r="J6" s="21" t="s">
        <v>2</v>
      </c>
    </row>
    <row r="7" spans="1:10" ht="15" customHeight="1" x14ac:dyDescent="0.25">
      <c r="A7" s="10">
        <v>1</v>
      </c>
      <c r="B7" s="25">
        <v>44121</v>
      </c>
      <c r="C7" s="32">
        <v>45243</v>
      </c>
      <c r="D7" s="32">
        <v>45243</v>
      </c>
      <c r="E7" s="31" t="s">
        <v>37</v>
      </c>
      <c r="F7" s="31" t="s">
        <v>1</v>
      </c>
      <c r="G7" s="24">
        <v>300</v>
      </c>
      <c r="H7" s="44">
        <v>470</v>
      </c>
      <c r="I7" s="44">
        <f t="shared" ref="I7:I33" si="0">+G7*H7</f>
        <v>141000</v>
      </c>
      <c r="J7" s="44">
        <f t="shared" ref="J7:J33" si="1">+I7*18%+I7</f>
        <v>166380</v>
      </c>
    </row>
    <row r="8" spans="1:10" ht="15" customHeight="1" x14ac:dyDescent="0.25">
      <c r="A8" s="10">
        <v>2</v>
      </c>
      <c r="B8" s="25">
        <v>8441</v>
      </c>
      <c r="C8" s="32">
        <v>45243</v>
      </c>
      <c r="D8" s="32">
        <v>45243</v>
      </c>
      <c r="E8" s="31" t="s">
        <v>41</v>
      </c>
      <c r="F8" s="31" t="s">
        <v>1</v>
      </c>
      <c r="G8" s="24">
        <v>1</v>
      </c>
      <c r="H8" s="44">
        <v>550</v>
      </c>
      <c r="I8" s="44">
        <f t="shared" si="0"/>
        <v>550</v>
      </c>
      <c r="J8" s="44">
        <f t="shared" si="1"/>
        <v>649</v>
      </c>
    </row>
    <row r="9" spans="1:10" ht="15" customHeight="1" x14ac:dyDescent="0.25">
      <c r="A9" s="10">
        <v>3</v>
      </c>
      <c r="B9" s="25">
        <v>15705</v>
      </c>
      <c r="C9" s="32">
        <v>45243</v>
      </c>
      <c r="D9" s="32">
        <v>45243</v>
      </c>
      <c r="E9" s="31" t="s">
        <v>38</v>
      </c>
      <c r="F9" s="31" t="s">
        <v>1</v>
      </c>
      <c r="G9" s="24">
        <v>15</v>
      </c>
      <c r="H9" s="44">
        <v>800</v>
      </c>
      <c r="I9" s="44">
        <f t="shared" si="0"/>
        <v>12000</v>
      </c>
      <c r="J9" s="44">
        <f t="shared" si="1"/>
        <v>14160</v>
      </c>
    </row>
    <row r="10" spans="1:10" ht="15" customHeight="1" x14ac:dyDescent="0.25">
      <c r="A10" s="10">
        <v>4</v>
      </c>
      <c r="B10" s="25">
        <v>15705</v>
      </c>
      <c r="C10" s="32">
        <v>45243</v>
      </c>
      <c r="D10" s="32">
        <v>45243</v>
      </c>
      <c r="E10" s="31" t="s">
        <v>39</v>
      </c>
      <c r="F10" s="31" t="s">
        <v>1</v>
      </c>
      <c r="G10" s="24">
        <v>1</v>
      </c>
      <c r="H10" s="44">
        <v>80</v>
      </c>
      <c r="I10" s="44">
        <f t="shared" si="0"/>
        <v>80</v>
      </c>
      <c r="J10" s="44">
        <f t="shared" si="1"/>
        <v>94.4</v>
      </c>
    </row>
    <row r="11" spans="1:10" ht="15" customHeight="1" x14ac:dyDescent="0.25">
      <c r="A11" s="10">
        <v>5</v>
      </c>
      <c r="B11" s="25">
        <v>15705</v>
      </c>
      <c r="C11" s="32">
        <v>45243</v>
      </c>
      <c r="D11" s="32">
        <v>45243</v>
      </c>
      <c r="E11" s="31" t="s">
        <v>40</v>
      </c>
      <c r="F11" s="31" t="s">
        <v>1</v>
      </c>
      <c r="G11" s="24">
        <v>11</v>
      </c>
      <c r="H11" s="44">
        <v>120</v>
      </c>
      <c r="I11" s="44">
        <f t="shared" si="0"/>
        <v>1320</v>
      </c>
      <c r="J11" s="44">
        <f t="shared" si="1"/>
        <v>1557.6</v>
      </c>
    </row>
    <row r="12" spans="1:10" ht="15" customHeight="1" x14ac:dyDescent="0.25">
      <c r="A12" s="10">
        <v>7</v>
      </c>
      <c r="B12" s="25">
        <v>15705</v>
      </c>
      <c r="C12" s="32">
        <v>45243</v>
      </c>
      <c r="D12" s="32">
        <v>45243</v>
      </c>
      <c r="E12" s="31" t="s">
        <v>42</v>
      </c>
      <c r="F12" s="31" t="s">
        <v>1</v>
      </c>
      <c r="G12" s="24">
        <v>20</v>
      </c>
      <c r="H12" s="44">
        <v>80</v>
      </c>
      <c r="I12" s="44">
        <f t="shared" si="0"/>
        <v>1600</v>
      </c>
      <c r="J12" s="44">
        <f t="shared" si="1"/>
        <v>1888</v>
      </c>
    </row>
    <row r="13" spans="1:10" ht="15" customHeight="1" x14ac:dyDescent="0.25">
      <c r="A13" s="10">
        <v>8</v>
      </c>
      <c r="B13" s="25">
        <v>15705</v>
      </c>
      <c r="C13" s="32">
        <v>45243</v>
      </c>
      <c r="D13" s="32">
        <v>45243</v>
      </c>
      <c r="E13" s="31" t="s">
        <v>43</v>
      </c>
      <c r="F13" s="31" t="s">
        <v>1</v>
      </c>
      <c r="G13" s="24">
        <v>17</v>
      </c>
      <c r="H13" s="44">
        <v>90</v>
      </c>
      <c r="I13" s="44">
        <f t="shared" si="0"/>
        <v>1530</v>
      </c>
      <c r="J13" s="44">
        <f t="shared" si="1"/>
        <v>1805.4</v>
      </c>
    </row>
    <row r="14" spans="1:10" ht="15" customHeight="1" x14ac:dyDescent="0.25">
      <c r="A14" s="10">
        <v>9</v>
      </c>
      <c r="B14" s="25">
        <v>15705</v>
      </c>
      <c r="C14" s="32">
        <v>45243</v>
      </c>
      <c r="D14" s="32">
        <v>45243</v>
      </c>
      <c r="E14" s="31" t="s">
        <v>44</v>
      </c>
      <c r="F14" s="31" t="s">
        <v>1</v>
      </c>
      <c r="G14" s="24">
        <v>39</v>
      </c>
      <c r="H14" s="44">
        <v>95</v>
      </c>
      <c r="I14" s="44">
        <f t="shared" si="0"/>
        <v>3705</v>
      </c>
      <c r="J14" s="44">
        <f t="shared" si="1"/>
        <v>4371.8999999999996</v>
      </c>
    </row>
    <row r="15" spans="1:10" ht="15" customHeight="1" x14ac:dyDescent="0.25">
      <c r="A15" s="10">
        <v>10</v>
      </c>
      <c r="B15" s="25">
        <v>15705</v>
      </c>
      <c r="C15" s="32">
        <v>45243</v>
      </c>
      <c r="D15" s="32">
        <v>45243</v>
      </c>
      <c r="E15" s="31" t="s">
        <v>45</v>
      </c>
      <c r="F15" s="31" t="s">
        <v>46</v>
      </c>
      <c r="G15" s="24">
        <v>7</v>
      </c>
      <c r="H15" s="44">
        <v>70</v>
      </c>
      <c r="I15" s="44">
        <f t="shared" si="0"/>
        <v>490</v>
      </c>
      <c r="J15" s="44">
        <f t="shared" si="1"/>
        <v>578.20000000000005</v>
      </c>
    </row>
    <row r="16" spans="1:10" ht="15" customHeight="1" x14ac:dyDescent="0.25">
      <c r="A16" s="10">
        <v>11</v>
      </c>
      <c r="B16" s="12">
        <v>832</v>
      </c>
      <c r="C16" s="32">
        <v>45243</v>
      </c>
      <c r="D16" s="32">
        <v>45243</v>
      </c>
      <c r="E16" s="31" t="s">
        <v>47</v>
      </c>
      <c r="F16" s="31" t="s">
        <v>48</v>
      </c>
      <c r="G16" s="24">
        <v>2</v>
      </c>
      <c r="H16" s="44">
        <v>80</v>
      </c>
      <c r="I16" s="44">
        <f t="shared" si="0"/>
        <v>160</v>
      </c>
      <c r="J16" s="44">
        <f t="shared" si="1"/>
        <v>188.8</v>
      </c>
    </row>
    <row r="17" spans="1:13" ht="15" customHeight="1" x14ac:dyDescent="0.25">
      <c r="A17" s="10">
        <v>12</v>
      </c>
      <c r="B17" s="12">
        <v>826</v>
      </c>
      <c r="C17" s="32">
        <v>45243</v>
      </c>
      <c r="D17" s="32">
        <v>45243</v>
      </c>
      <c r="E17" s="31" t="s">
        <v>52</v>
      </c>
      <c r="F17" s="31" t="s">
        <v>48</v>
      </c>
      <c r="G17" s="24">
        <v>7</v>
      </c>
      <c r="H17" s="44">
        <v>80</v>
      </c>
      <c r="I17" s="44">
        <f t="shared" si="0"/>
        <v>560</v>
      </c>
      <c r="J17" s="44">
        <f t="shared" si="1"/>
        <v>660.8</v>
      </c>
    </row>
    <row r="18" spans="1:13" ht="15" customHeight="1" x14ac:dyDescent="0.25">
      <c r="A18" s="10">
        <v>14</v>
      </c>
      <c r="B18" s="12">
        <v>17831</v>
      </c>
      <c r="C18" s="32">
        <v>45243</v>
      </c>
      <c r="D18" s="32">
        <v>45243</v>
      </c>
      <c r="E18" s="31" t="s">
        <v>49</v>
      </c>
      <c r="F18" s="31" t="s">
        <v>1</v>
      </c>
      <c r="G18" s="24">
        <v>2</v>
      </c>
      <c r="H18" s="44">
        <v>96</v>
      </c>
      <c r="I18" s="44">
        <f t="shared" si="0"/>
        <v>192</v>
      </c>
      <c r="J18" s="44">
        <f t="shared" si="1"/>
        <v>226.56</v>
      </c>
    </row>
    <row r="19" spans="1:13" ht="15" customHeight="1" x14ac:dyDescent="0.25">
      <c r="A19" s="10">
        <v>15</v>
      </c>
      <c r="B19" s="12">
        <v>6770</v>
      </c>
      <c r="C19" s="32">
        <v>45243</v>
      </c>
      <c r="D19" s="32">
        <v>45243</v>
      </c>
      <c r="E19" s="31" t="s">
        <v>50</v>
      </c>
      <c r="F19" s="31" t="s">
        <v>1</v>
      </c>
      <c r="G19" s="24">
        <v>30</v>
      </c>
      <c r="H19" s="44">
        <v>50</v>
      </c>
      <c r="I19" s="44">
        <f t="shared" si="0"/>
        <v>1500</v>
      </c>
      <c r="J19" s="44">
        <f t="shared" si="1"/>
        <v>1770</v>
      </c>
    </row>
    <row r="20" spans="1:13" ht="15" customHeight="1" x14ac:dyDescent="0.25">
      <c r="A20" s="10">
        <v>16</v>
      </c>
      <c r="B20" s="12">
        <v>17830</v>
      </c>
      <c r="C20" s="32">
        <v>45243</v>
      </c>
      <c r="D20" s="32">
        <v>45243</v>
      </c>
      <c r="E20" s="31" t="s">
        <v>51</v>
      </c>
      <c r="F20" s="31" t="s">
        <v>1</v>
      </c>
      <c r="G20" s="24">
        <v>8</v>
      </c>
      <c r="H20" s="44">
        <v>450</v>
      </c>
      <c r="I20" s="44">
        <f t="shared" si="0"/>
        <v>3600</v>
      </c>
      <c r="J20" s="44">
        <f t="shared" si="1"/>
        <v>4248</v>
      </c>
    </row>
    <row r="21" spans="1:13" x14ac:dyDescent="0.25">
      <c r="A21" s="10">
        <v>22</v>
      </c>
      <c r="B21" s="33">
        <v>1902</v>
      </c>
      <c r="C21" s="32">
        <v>45243</v>
      </c>
      <c r="D21" s="32">
        <v>45243</v>
      </c>
      <c r="E21" s="41" t="s">
        <v>32</v>
      </c>
      <c r="F21" s="41" t="s">
        <v>1</v>
      </c>
      <c r="G21" s="24">
        <v>5</v>
      </c>
      <c r="H21" s="44">
        <v>105</v>
      </c>
      <c r="I21" s="44">
        <f t="shared" si="0"/>
        <v>525</v>
      </c>
      <c r="J21" s="44">
        <f t="shared" si="1"/>
        <v>619.5</v>
      </c>
    </row>
    <row r="22" spans="1:13" x14ac:dyDescent="0.25">
      <c r="A22" s="10">
        <v>23</v>
      </c>
      <c r="B22" s="33">
        <v>6770</v>
      </c>
      <c r="C22" s="43">
        <v>45242</v>
      </c>
      <c r="D22" s="43">
        <v>45242</v>
      </c>
      <c r="E22" s="41" t="s">
        <v>23</v>
      </c>
      <c r="F22" s="41" t="s">
        <v>1</v>
      </c>
      <c r="G22" s="24">
        <v>3</v>
      </c>
      <c r="H22" s="44">
        <v>950</v>
      </c>
      <c r="I22" s="44">
        <f t="shared" si="0"/>
        <v>2850</v>
      </c>
      <c r="J22" s="44">
        <f t="shared" si="1"/>
        <v>3363</v>
      </c>
    </row>
    <row r="23" spans="1:13" x14ac:dyDescent="0.25">
      <c r="A23" s="10">
        <v>25</v>
      </c>
      <c r="B23" s="33">
        <v>4418</v>
      </c>
      <c r="C23" s="43">
        <v>45242</v>
      </c>
      <c r="D23" s="43">
        <v>45244</v>
      </c>
      <c r="E23" s="41" t="s">
        <v>21</v>
      </c>
      <c r="F23" s="41" t="s">
        <v>19</v>
      </c>
      <c r="G23" s="24">
        <v>70</v>
      </c>
      <c r="H23" s="44">
        <v>500</v>
      </c>
      <c r="I23" s="44">
        <f t="shared" si="0"/>
        <v>35000</v>
      </c>
      <c r="J23" s="44">
        <f t="shared" si="1"/>
        <v>41300</v>
      </c>
    </row>
    <row r="24" spans="1:13" x14ac:dyDescent="0.25">
      <c r="A24" s="10">
        <v>26</v>
      </c>
      <c r="B24" s="12">
        <v>18678</v>
      </c>
      <c r="C24" s="43">
        <v>45242</v>
      </c>
      <c r="D24" s="43">
        <v>45242</v>
      </c>
      <c r="E24" s="41" t="s">
        <v>26</v>
      </c>
      <c r="F24" s="41" t="s">
        <v>27</v>
      </c>
      <c r="G24" s="24">
        <v>7</v>
      </c>
      <c r="H24" s="44">
        <v>1300</v>
      </c>
      <c r="I24" s="44">
        <f t="shared" si="0"/>
        <v>9100</v>
      </c>
      <c r="J24" s="44">
        <f t="shared" si="1"/>
        <v>10738</v>
      </c>
    </row>
    <row r="25" spans="1:13" x14ac:dyDescent="0.25">
      <c r="A25" s="10">
        <v>27</v>
      </c>
      <c r="B25" s="12">
        <v>18676</v>
      </c>
      <c r="C25" s="43">
        <v>45242</v>
      </c>
      <c r="D25" s="43">
        <v>45242</v>
      </c>
      <c r="E25" s="41" t="s">
        <v>24</v>
      </c>
      <c r="F25" s="41" t="s">
        <v>29</v>
      </c>
      <c r="G25" s="24">
        <v>56</v>
      </c>
      <c r="H25" s="44">
        <v>1400</v>
      </c>
      <c r="I25" s="44">
        <f t="shared" si="0"/>
        <v>78400</v>
      </c>
      <c r="J25" s="44">
        <f t="shared" si="1"/>
        <v>92512</v>
      </c>
    </row>
    <row r="26" spans="1:13" x14ac:dyDescent="0.25">
      <c r="A26" s="10">
        <v>28</v>
      </c>
      <c r="B26" s="12">
        <v>15202</v>
      </c>
      <c r="C26" s="43">
        <v>45242</v>
      </c>
      <c r="D26" s="43">
        <v>45242</v>
      </c>
      <c r="E26" s="41" t="s">
        <v>28</v>
      </c>
      <c r="F26" s="41" t="s">
        <v>25</v>
      </c>
      <c r="G26" s="24">
        <v>8</v>
      </c>
      <c r="H26" s="44">
        <v>1100</v>
      </c>
      <c r="I26" s="44">
        <f t="shared" si="0"/>
        <v>8800</v>
      </c>
      <c r="J26" s="44">
        <f t="shared" si="1"/>
        <v>10384</v>
      </c>
    </row>
    <row r="27" spans="1:13" x14ac:dyDescent="0.25">
      <c r="A27" s="10">
        <v>29</v>
      </c>
      <c r="B27" s="12">
        <v>15204</v>
      </c>
      <c r="C27" s="43">
        <v>45242</v>
      </c>
      <c r="D27" s="43">
        <v>45242</v>
      </c>
      <c r="E27" s="41" t="s">
        <v>31</v>
      </c>
      <c r="F27" s="41" t="s">
        <v>1</v>
      </c>
      <c r="G27" s="24">
        <v>44</v>
      </c>
      <c r="H27" s="44">
        <v>400</v>
      </c>
      <c r="I27" s="44">
        <f t="shared" si="0"/>
        <v>17600</v>
      </c>
      <c r="J27" s="44">
        <f t="shared" si="1"/>
        <v>20768</v>
      </c>
    </row>
    <row r="28" spans="1:13" x14ac:dyDescent="0.25">
      <c r="A28" s="10">
        <v>30</v>
      </c>
      <c r="B28" s="11">
        <v>13563</v>
      </c>
      <c r="C28" s="43">
        <v>45242</v>
      </c>
      <c r="D28" s="43">
        <v>45242</v>
      </c>
      <c r="E28" s="41" t="s">
        <v>35</v>
      </c>
      <c r="F28" s="41" t="s">
        <v>1</v>
      </c>
      <c r="G28" s="24">
        <v>16</v>
      </c>
      <c r="H28" s="44">
        <v>150</v>
      </c>
      <c r="I28" s="44">
        <f t="shared" si="0"/>
        <v>2400</v>
      </c>
      <c r="J28" s="44">
        <f t="shared" si="1"/>
        <v>2832</v>
      </c>
    </row>
    <row r="29" spans="1:13" x14ac:dyDescent="0.25">
      <c r="A29" s="10">
        <v>31</v>
      </c>
      <c r="B29" s="11">
        <v>13564</v>
      </c>
      <c r="C29" s="43">
        <v>45242</v>
      </c>
      <c r="D29" s="43">
        <v>45242</v>
      </c>
      <c r="E29" s="41" t="s">
        <v>30</v>
      </c>
      <c r="F29" s="41" t="s">
        <v>1</v>
      </c>
      <c r="G29" s="24">
        <v>22</v>
      </c>
      <c r="H29" s="44">
        <v>100</v>
      </c>
      <c r="I29" s="44">
        <f t="shared" si="0"/>
        <v>2200</v>
      </c>
      <c r="J29" s="44">
        <f t="shared" si="1"/>
        <v>2596</v>
      </c>
    </row>
    <row r="30" spans="1:13" x14ac:dyDescent="0.25">
      <c r="A30" s="10">
        <v>32</v>
      </c>
      <c r="B30" s="11">
        <v>13565</v>
      </c>
      <c r="C30" s="43">
        <v>45242</v>
      </c>
      <c r="D30" s="43">
        <v>45242</v>
      </c>
      <c r="E30" s="41" t="s">
        <v>33</v>
      </c>
      <c r="F30" s="41" t="s">
        <v>1</v>
      </c>
      <c r="G30" s="24">
        <v>2</v>
      </c>
      <c r="H30" s="44">
        <v>400</v>
      </c>
      <c r="I30" s="44">
        <f t="shared" si="0"/>
        <v>800</v>
      </c>
      <c r="J30" s="44">
        <f t="shared" si="1"/>
        <v>944</v>
      </c>
    </row>
    <row r="31" spans="1:13" x14ac:dyDescent="0.25">
      <c r="A31" s="10">
        <v>33</v>
      </c>
      <c r="B31" s="16">
        <v>10134</v>
      </c>
      <c r="C31" s="43">
        <v>45242</v>
      </c>
      <c r="D31" s="43">
        <v>45242</v>
      </c>
      <c r="E31" s="41" t="s">
        <v>34</v>
      </c>
      <c r="F31" s="41" t="s">
        <v>1</v>
      </c>
      <c r="G31" s="24">
        <v>12</v>
      </c>
      <c r="H31" s="44">
        <v>200</v>
      </c>
      <c r="I31" s="44">
        <f t="shared" si="0"/>
        <v>2400</v>
      </c>
      <c r="J31" s="44">
        <f t="shared" si="1"/>
        <v>2832</v>
      </c>
      <c r="L31" t="s">
        <v>36</v>
      </c>
    </row>
    <row r="32" spans="1:13" x14ac:dyDescent="0.25">
      <c r="A32" s="10">
        <v>35</v>
      </c>
      <c r="B32" s="33">
        <v>18676</v>
      </c>
      <c r="C32" s="43">
        <v>45242</v>
      </c>
      <c r="D32" s="43">
        <v>45242</v>
      </c>
      <c r="E32" s="42" t="s">
        <v>22</v>
      </c>
      <c r="F32" s="41" t="s">
        <v>1</v>
      </c>
      <c r="G32" s="24">
        <v>13</v>
      </c>
      <c r="H32" s="44">
        <v>600</v>
      </c>
      <c r="I32" s="44">
        <f t="shared" si="0"/>
        <v>7800</v>
      </c>
      <c r="J32" s="44">
        <f t="shared" si="1"/>
        <v>9204</v>
      </c>
      <c r="M32" t="s">
        <v>17</v>
      </c>
    </row>
    <row r="33" spans="1:14" x14ac:dyDescent="0.25">
      <c r="A33" s="10">
        <v>36</v>
      </c>
      <c r="B33" s="33">
        <v>15204</v>
      </c>
      <c r="C33" s="43">
        <v>45242</v>
      </c>
      <c r="D33" s="43">
        <v>45242</v>
      </c>
      <c r="E33" s="42" t="s">
        <v>18</v>
      </c>
      <c r="F33" s="41" t="s">
        <v>1</v>
      </c>
      <c r="G33" s="24">
        <v>13</v>
      </c>
      <c r="H33" s="44">
        <v>600</v>
      </c>
      <c r="I33" s="44">
        <f t="shared" si="0"/>
        <v>7800</v>
      </c>
      <c r="J33" s="44">
        <f t="shared" si="1"/>
        <v>9204</v>
      </c>
    </row>
    <row r="34" spans="1:14" x14ac:dyDescent="0.25">
      <c r="A34" s="26"/>
      <c r="B34" s="34"/>
      <c r="C34" s="14"/>
      <c r="D34" s="15"/>
      <c r="E34" s="14"/>
      <c r="F34" s="14"/>
      <c r="G34" s="36"/>
      <c r="H34" s="13" t="s">
        <v>15</v>
      </c>
      <c r="I34" s="13" t="s">
        <v>15</v>
      </c>
      <c r="J34" s="13" t="s">
        <v>16</v>
      </c>
      <c r="N34" t="s">
        <v>17</v>
      </c>
    </row>
    <row r="35" spans="1:14" x14ac:dyDescent="0.25">
      <c r="A35" s="26"/>
      <c r="B35" s="4"/>
      <c r="E35" s="1"/>
      <c r="G35" s="36"/>
      <c r="H35" s="13">
        <v>10916</v>
      </c>
      <c r="I35" s="13">
        <v>345386</v>
      </c>
      <c r="J35" s="13">
        <v>407555.48</v>
      </c>
    </row>
    <row r="36" spans="1:14" x14ac:dyDescent="0.25">
      <c r="A36" s="26"/>
      <c r="D36" s="7"/>
      <c r="E36" s="1"/>
      <c r="F36" s="1"/>
      <c r="G36" s="19"/>
      <c r="H36" s="3"/>
      <c r="I36" s="3"/>
      <c r="J36" s="3" t="s">
        <v>53</v>
      </c>
      <c r="M36" t="s">
        <v>17</v>
      </c>
    </row>
    <row r="37" spans="1:14" x14ac:dyDescent="0.25">
      <c r="A37" s="27"/>
      <c r="B37" s="17"/>
      <c r="C37" s="17"/>
      <c r="D37"/>
      <c r="G37" s="19"/>
      <c r="H37" s="20"/>
      <c r="I37" s="20"/>
      <c r="J37" s="20"/>
      <c r="M37" t="s">
        <v>17</v>
      </c>
    </row>
    <row r="38" spans="1:14" x14ac:dyDescent="0.25">
      <c r="A38" s="26"/>
      <c r="B38" s="17"/>
      <c r="C38" s="17"/>
      <c r="D38" s="18"/>
      <c r="G38" s="19"/>
      <c r="H38" s="20"/>
      <c r="I38" s="20"/>
      <c r="J38" s="20"/>
    </row>
    <row r="39" spans="1:14" x14ac:dyDescent="0.25">
      <c r="A39" s="35"/>
      <c r="D39" s="7"/>
      <c r="G39" s="2"/>
      <c r="H39" s="3"/>
      <c r="I39" s="3"/>
      <c r="J39" s="3"/>
    </row>
    <row r="40" spans="1:14" ht="15.75" x14ac:dyDescent="0.25">
      <c r="A40" s="9"/>
      <c r="E40" s="28"/>
      <c r="F40" s="30"/>
      <c r="J40" s="8"/>
      <c r="L40" t="s">
        <v>17</v>
      </c>
    </row>
    <row r="41" spans="1:14" ht="15.75" x14ac:dyDescent="0.25">
      <c r="A41" s="9"/>
      <c r="C41" s="6"/>
      <c r="D41" t="s">
        <v>17</v>
      </c>
      <c r="E41" s="29"/>
      <c r="F41" s="30"/>
    </row>
    <row r="42" spans="1:14" ht="15.75" x14ac:dyDescent="0.25">
      <c r="A42" s="9"/>
      <c r="C42" s="6"/>
      <c r="D42"/>
      <c r="E42" s="29"/>
      <c r="F42" s="30"/>
    </row>
    <row r="43" spans="1:14" x14ac:dyDescent="0.25">
      <c r="A43" s="9"/>
      <c r="C43" s="6"/>
      <c r="D43"/>
      <c r="J43" t="s">
        <v>20</v>
      </c>
      <c r="L43" t="s">
        <v>17</v>
      </c>
    </row>
    <row r="44" spans="1:14" ht="12" customHeight="1" x14ac:dyDescent="0.25">
      <c r="D44"/>
    </row>
    <row r="45" spans="1:14" hidden="1" x14ac:dyDescent="0.25">
      <c r="D45"/>
    </row>
    <row r="46" spans="1:14" x14ac:dyDescent="0.25">
      <c r="D46"/>
    </row>
    <row r="47" spans="1:14" x14ac:dyDescent="0.25">
      <c r="D47"/>
    </row>
    <row r="48" spans="1:14" x14ac:dyDescent="0.25">
      <c r="D48"/>
    </row>
    <row r="49" spans="1:13" x14ac:dyDescent="0.25">
      <c r="D49"/>
      <c r="M49" t="s">
        <v>17</v>
      </c>
    </row>
    <row r="50" spans="1:13" x14ac:dyDescent="0.25">
      <c r="D50"/>
    </row>
    <row r="51" spans="1:13" x14ac:dyDescent="0.25">
      <c r="D51"/>
      <c r="M51" t="s">
        <v>17</v>
      </c>
    </row>
    <row r="52" spans="1:13" x14ac:dyDescent="0.25">
      <c r="A52" s="5"/>
      <c r="D52"/>
      <c r="L52" t="s">
        <v>17</v>
      </c>
    </row>
    <row r="53" spans="1:13" x14ac:dyDescent="0.25">
      <c r="D53"/>
    </row>
    <row r="54" spans="1:13" x14ac:dyDescent="0.25">
      <c r="D54"/>
    </row>
    <row r="55" spans="1:13" x14ac:dyDescent="0.25">
      <c r="D55"/>
    </row>
    <row r="56" spans="1:13" x14ac:dyDescent="0.25">
      <c r="D56"/>
    </row>
    <row r="57" spans="1:13" x14ac:dyDescent="0.25">
      <c r="D57"/>
    </row>
    <row r="58" spans="1:13" x14ac:dyDescent="0.25">
      <c r="D58"/>
    </row>
    <row r="59" spans="1:13" x14ac:dyDescent="0.25">
      <c r="D59"/>
      <c r="K59" t="s">
        <v>17</v>
      </c>
    </row>
    <row r="60" spans="1:13" x14ac:dyDescent="0.25">
      <c r="A60" s="5"/>
      <c r="D60"/>
    </row>
    <row r="61" spans="1:13" x14ac:dyDescent="0.25">
      <c r="D61"/>
      <c r="M61" s="14" t="s">
        <v>17</v>
      </c>
    </row>
    <row r="62" spans="1:13" x14ac:dyDescent="0.25">
      <c r="D62"/>
    </row>
    <row r="63" spans="1:13" x14ac:dyDescent="0.25">
      <c r="D63"/>
    </row>
    <row r="64" spans="1:13" x14ac:dyDescent="0.25">
      <c r="D64"/>
    </row>
    <row r="65" spans="4:15" x14ac:dyDescent="0.25">
      <c r="D65"/>
    </row>
    <row r="66" spans="4:15" x14ac:dyDescent="0.25">
      <c r="D66"/>
    </row>
    <row r="67" spans="4:15" x14ac:dyDescent="0.25">
      <c r="D67"/>
    </row>
    <row r="68" spans="4:15" x14ac:dyDescent="0.25">
      <c r="D68"/>
    </row>
    <row r="69" spans="4:15" x14ac:dyDescent="0.25">
      <c r="D69"/>
      <c r="O69" t="s">
        <v>17</v>
      </c>
    </row>
    <row r="70" spans="4:15" x14ac:dyDescent="0.25">
      <c r="D70"/>
    </row>
    <row r="71" spans="4:15" x14ac:dyDescent="0.25">
      <c r="D71"/>
    </row>
    <row r="72" spans="4:15" x14ac:dyDescent="0.25">
      <c r="D72"/>
    </row>
    <row r="73" spans="4:15" x14ac:dyDescent="0.25">
      <c r="D73"/>
    </row>
    <row r="74" spans="4:15" x14ac:dyDescent="0.25">
      <c r="D74"/>
    </row>
    <row r="75" spans="4:15" x14ac:dyDescent="0.25">
      <c r="D75"/>
    </row>
    <row r="76" spans="4:15" x14ac:dyDescent="0.25">
      <c r="D76"/>
    </row>
    <row r="77" spans="4:15" x14ac:dyDescent="0.25">
      <c r="D77"/>
    </row>
    <row r="78" spans="4:15" x14ac:dyDescent="0.25">
      <c r="D78"/>
    </row>
    <row r="79" spans="4:15" x14ac:dyDescent="0.25">
      <c r="D79"/>
    </row>
    <row r="80" spans="4:15" x14ac:dyDescent="0.25">
      <c r="D80"/>
    </row>
    <row r="81" spans="4:4" x14ac:dyDescent="0.25">
      <c r="D81"/>
    </row>
    <row r="113" ht="19.5" customHeight="1" x14ac:dyDescent="0.25"/>
    <row r="119" ht="15" customHeight="1" x14ac:dyDescent="0.25"/>
    <row r="120" ht="15" customHeight="1" x14ac:dyDescent="0.25"/>
    <row r="121" ht="14.25" customHeight="1" x14ac:dyDescent="0.25"/>
  </sheetData>
  <sortState ref="A6:N41">
    <sortCondition ref="E8"/>
  </sortState>
  <mergeCells count="5">
    <mergeCell ref="A2:J2"/>
    <mergeCell ref="A1:J1"/>
    <mergeCell ref="A5:J5"/>
    <mergeCell ref="A4:J4"/>
    <mergeCell ref="A3:J3"/>
  </mergeCells>
  <pageMargins left="0.7" right="0.7" top="0.75" bottom="0.75" header="0.3" footer="0.3"/>
  <pageSetup paperSize="9" scale="85" fitToHeight="0" orientation="landscape" horizontalDpi="300" verticalDpi="300" r:id="rId1"/>
  <rowBreaks count="2" manualBreakCount="2">
    <brk id="31" max="9" man="1"/>
    <brk id="61" max="9" man="1"/>
  </rowBreaks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476250</xdr:colOff>
                <xdr:row>0</xdr:row>
                <xdr:rowOff>47625</xdr:rowOff>
              </from>
              <to>
                <xdr:col>9</xdr:col>
                <xdr:colOff>981075</xdr:colOff>
                <xdr:row>4</xdr:row>
                <xdr:rowOff>152400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2024-04-11T14:10:23Z</cp:lastPrinted>
  <dcterms:created xsi:type="dcterms:W3CDTF">2018-12-18T18:04:47Z</dcterms:created>
  <dcterms:modified xsi:type="dcterms:W3CDTF">2024-04-11T14:11:28Z</dcterms:modified>
</cp:coreProperties>
</file>